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environnementqc-my.sharepoint.com/personal/sophie_galerneau_environnement_gouv_qc_ca/Documents/Documents/dossiers/environnement.gouv/etienne oasis/"/>
    </mc:Choice>
  </mc:AlternateContent>
  <xr:revisionPtr revIDLastSave="1741" documentId="8_{21555621-64F7-4812-804D-D5B2FDEB4A57}" xr6:coauthVersionLast="47" xr6:coauthVersionMax="47" xr10:uidLastSave="{7F5B9FFE-0652-4A7A-96B3-FF1C7955FF09}"/>
  <bookViews>
    <workbookView xWindow="1560" yWindow="1560" windowWidth="21600" windowHeight="11385" xr2:uid="{00000000-000D-0000-FFFF-FFFF00000000}"/>
  </bookViews>
  <sheets>
    <sheet name="1. Instructions" sheetId="6" r:id="rId1"/>
    <sheet name="2. Budget" sheetId="2" r:id="rId2"/>
    <sheet name="3. Commentaires" sheetId="5" r:id="rId3"/>
    <sheet name="Liste déroulante"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4" i="2" l="1"/>
  <c r="H74" i="2"/>
  <c r="O66" i="2"/>
  <c r="O67" i="2"/>
  <c r="O68" i="2"/>
  <c r="O69" i="2"/>
  <c r="O70" i="2"/>
  <c r="Q45" i="2"/>
  <c r="P45" i="2"/>
  <c r="M47" i="2"/>
  <c r="L47" i="2"/>
  <c r="J47" i="2"/>
  <c r="I47" i="2"/>
  <c r="G47" i="2"/>
  <c r="F47" i="2"/>
  <c r="Q46" i="2"/>
  <c r="P46" i="2"/>
  <c r="K46" i="2"/>
  <c r="H46" i="2"/>
  <c r="E46" i="2"/>
  <c r="K45" i="2"/>
  <c r="H45" i="2"/>
  <c r="E45" i="2"/>
  <c r="Q44" i="2"/>
  <c r="P44" i="2"/>
  <c r="K44" i="2"/>
  <c r="H44" i="2"/>
  <c r="E44" i="2"/>
  <c r="Q43" i="2"/>
  <c r="P43" i="2"/>
  <c r="K43" i="2"/>
  <c r="H43" i="2"/>
  <c r="E43" i="2"/>
  <c r="O46" i="2" l="1"/>
  <c r="Q47" i="2"/>
  <c r="O45" i="2"/>
  <c r="P47" i="2"/>
  <c r="O44" i="2"/>
  <c r="H47" i="2"/>
  <c r="K47" i="2"/>
  <c r="E47" i="2"/>
  <c r="O43" i="2"/>
  <c r="O47" i="2" l="1"/>
  <c r="P50" i="2" l="1"/>
  <c r="P51" i="2"/>
  <c r="Q51" i="2"/>
  <c r="P52" i="2"/>
  <c r="Q52" i="2"/>
  <c r="P53" i="2"/>
  <c r="Q53" i="2"/>
  <c r="P54" i="2"/>
  <c r="Q54" i="2"/>
  <c r="Q50" i="2"/>
  <c r="P37" i="2"/>
  <c r="Q37" i="2"/>
  <c r="P38" i="2"/>
  <c r="Q38" i="2"/>
  <c r="P39" i="2"/>
  <c r="Q39" i="2"/>
  <c r="P36" i="2"/>
  <c r="Q36" i="2"/>
  <c r="P30" i="2"/>
  <c r="Q30" i="2"/>
  <c r="P31" i="2"/>
  <c r="Q31" i="2"/>
  <c r="P32" i="2"/>
  <c r="Q32" i="2"/>
  <c r="P29" i="2"/>
  <c r="Q29" i="2"/>
  <c r="P20" i="2"/>
  <c r="Q20" i="2"/>
  <c r="P21" i="2"/>
  <c r="Q21" i="2"/>
  <c r="P22" i="2"/>
  <c r="Q22" i="2"/>
  <c r="P23" i="2"/>
  <c r="Q23" i="2"/>
  <c r="P24" i="2"/>
  <c r="Q24" i="2"/>
  <c r="P25" i="2"/>
  <c r="Q25" i="2"/>
  <c r="P19" i="2"/>
  <c r="Q19" i="2"/>
  <c r="P11" i="2"/>
  <c r="Q11" i="2"/>
  <c r="P12" i="2"/>
  <c r="Q12" i="2"/>
  <c r="P13" i="2"/>
  <c r="Q13" i="2"/>
  <c r="P14" i="2"/>
  <c r="Q14" i="2"/>
  <c r="P15" i="2"/>
  <c r="Q15" i="2"/>
  <c r="Q10" i="2"/>
  <c r="P10" i="2"/>
  <c r="O64" i="2"/>
  <c r="O73" i="2"/>
  <c r="O72" i="2"/>
  <c r="O71" i="2"/>
  <c r="O65" i="2"/>
  <c r="O63" i="2"/>
  <c r="O74" i="2" l="1"/>
  <c r="B64" i="2"/>
  <c r="E29" i="2"/>
  <c r="H29" i="2"/>
  <c r="K29" i="2"/>
  <c r="E30" i="2"/>
  <c r="H30" i="2"/>
  <c r="K30" i="2"/>
  <c r="E31" i="2"/>
  <c r="H31" i="2"/>
  <c r="K31" i="2"/>
  <c r="E32" i="2"/>
  <c r="H32" i="2"/>
  <c r="K32" i="2"/>
  <c r="F33" i="2"/>
  <c r="G33" i="2"/>
  <c r="I33" i="2"/>
  <c r="J33" i="2"/>
  <c r="L33" i="2"/>
  <c r="M33" i="2"/>
  <c r="E19" i="2"/>
  <c r="K19" i="2"/>
  <c r="E20" i="2"/>
  <c r="H20" i="2"/>
  <c r="K20" i="2"/>
  <c r="E21" i="2"/>
  <c r="H21" i="2"/>
  <c r="K21" i="2"/>
  <c r="E22" i="2"/>
  <c r="H22" i="2"/>
  <c r="K22" i="2"/>
  <c r="E23" i="2"/>
  <c r="H23" i="2"/>
  <c r="K23" i="2"/>
  <c r="E24" i="2"/>
  <c r="H24" i="2"/>
  <c r="K24" i="2"/>
  <c r="E25" i="2"/>
  <c r="H25" i="2"/>
  <c r="K25" i="2"/>
  <c r="F26" i="2"/>
  <c r="G26" i="2"/>
  <c r="I26" i="2"/>
  <c r="J26" i="2"/>
  <c r="L26" i="2"/>
  <c r="M26" i="2"/>
  <c r="E15" i="2"/>
  <c r="H15" i="2"/>
  <c r="K15" i="2"/>
  <c r="K51" i="2"/>
  <c r="K52" i="2"/>
  <c r="K53" i="2"/>
  <c r="K54" i="2"/>
  <c r="H51" i="2"/>
  <c r="H52" i="2"/>
  <c r="H53" i="2"/>
  <c r="H54" i="2"/>
  <c r="K50" i="2"/>
  <c r="H50" i="2"/>
  <c r="K37" i="2"/>
  <c r="K38" i="2"/>
  <c r="K39" i="2"/>
  <c r="H37" i="2"/>
  <c r="H38" i="2"/>
  <c r="H39" i="2"/>
  <c r="K36" i="2"/>
  <c r="H36" i="2"/>
  <c r="K11" i="2"/>
  <c r="K12" i="2"/>
  <c r="K13" i="2"/>
  <c r="K14" i="2"/>
  <c r="H11" i="2"/>
  <c r="H12" i="2"/>
  <c r="H13" i="2"/>
  <c r="H14" i="2"/>
  <c r="K10" i="2"/>
  <c r="H10" i="2"/>
  <c r="E51" i="2"/>
  <c r="E52" i="2"/>
  <c r="E53" i="2"/>
  <c r="E54" i="2"/>
  <c r="E50" i="2"/>
  <c r="E37" i="2"/>
  <c r="E38" i="2"/>
  <c r="E39" i="2"/>
  <c r="E36" i="2"/>
  <c r="E11" i="2"/>
  <c r="E12" i="2"/>
  <c r="E13" i="2"/>
  <c r="E14" i="2"/>
  <c r="E10" i="2"/>
  <c r="O14" i="2" l="1"/>
  <c r="O30" i="2"/>
  <c r="O13" i="2"/>
  <c r="O11" i="2"/>
  <c r="O38" i="2"/>
  <c r="O53" i="2"/>
  <c r="O20" i="2"/>
  <c r="O37" i="2"/>
  <c r="O52" i="2"/>
  <c r="O24" i="2"/>
  <c r="O21" i="2"/>
  <c r="O51" i="2"/>
  <c r="O22" i="2"/>
  <c r="O31" i="2"/>
  <c r="O12" i="2"/>
  <c r="O23" i="2"/>
  <c r="O32" i="2"/>
  <c r="O15" i="2"/>
  <c r="O10" i="2"/>
  <c r="O19" i="2"/>
  <c r="Q26" i="2"/>
  <c r="O25" i="2"/>
  <c r="P26" i="2"/>
  <c r="Q33" i="2"/>
  <c r="P33" i="2"/>
  <c r="O29" i="2"/>
  <c r="O36" i="2"/>
  <c r="O39" i="2"/>
  <c r="O50" i="2"/>
  <c r="O54" i="2"/>
  <c r="K33" i="2"/>
  <c r="E33" i="2"/>
  <c r="H33" i="2"/>
  <c r="K26" i="2"/>
  <c r="E26" i="2"/>
  <c r="H26" i="2"/>
  <c r="E55" i="2"/>
  <c r="M55" i="2"/>
  <c r="L55" i="2"/>
  <c r="M40" i="2"/>
  <c r="L40" i="2"/>
  <c r="M16" i="2"/>
  <c r="L16" i="2"/>
  <c r="A8" i="4"/>
  <c r="M57" i="2" l="1"/>
  <c r="L57" i="2"/>
  <c r="O26" i="2"/>
  <c r="O33" i="2"/>
  <c r="K16" i="2"/>
  <c r="K40" i="2"/>
  <c r="K55" i="2"/>
  <c r="K57" i="2" l="1"/>
  <c r="L58" i="2" s="1"/>
  <c r="K56" i="2"/>
  <c r="M58" i="2" l="1"/>
  <c r="K77" i="2"/>
  <c r="J16" i="2"/>
  <c r="Q16" i="2" s="1"/>
  <c r="J55" i="2" l="1"/>
  <c r="I55" i="2"/>
  <c r="H55" i="2"/>
  <c r="J40" i="2"/>
  <c r="Q40" i="2" s="1"/>
  <c r="I40" i="2"/>
  <c r="P40" i="2" s="1"/>
  <c r="H40" i="2"/>
  <c r="O40" i="2" s="1"/>
  <c r="H16" i="2"/>
  <c r="O16" i="2" s="1"/>
  <c r="I16" i="2"/>
  <c r="P16" i="2" s="1"/>
  <c r="Q55" i="2" l="1"/>
  <c r="Q57" i="2" s="1"/>
  <c r="J57" i="2"/>
  <c r="O55" i="2"/>
  <c r="O57" i="2" s="1"/>
  <c r="H57" i="2"/>
  <c r="H77" i="2" s="1"/>
  <c r="P55" i="2"/>
  <c r="P57" i="2" s="1"/>
  <c r="O56" i="2" s="1"/>
  <c r="S87" i="2" s="1"/>
  <c r="I57" i="2"/>
  <c r="H56" i="2" s="1"/>
  <c r="P58" i="2" l="1"/>
  <c r="S84" i="2" s="1"/>
  <c r="S85" i="2"/>
  <c r="Q58" i="2"/>
  <c r="S86" i="2" s="1"/>
  <c r="O77" i="2"/>
  <c r="J58" i="2"/>
  <c r="I58" i="2"/>
  <c r="G55" i="2"/>
  <c r="F55" i="2"/>
  <c r="G40" i="2"/>
  <c r="F40" i="2"/>
  <c r="G16" i="2"/>
  <c r="F16" i="2"/>
  <c r="G57" i="2" l="1"/>
  <c r="F57" i="2"/>
  <c r="E56" i="2" s="1"/>
  <c r="E16" i="2"/>
  <c r="E40" i="2"/>
  <c r="E57" i="2" l="1"/>
  <c r="E63" i="2"/>
  <c r="G74" i="2" s="1"/>
  <c r="G86" i="2"/>
  <c r="G87" i="2"/>
  <c r="G85" i="2" l="1"/>
  <c r="F58" i="2"/>
  <c r="G84" i="2" s="1"/>
  <c r="G77" i="2"/>
  <c r="G5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Lainez Lévesque, Mélanie</author>
  </authors>
  <commentList>
    <comment ref="G77" authorId="0" shapeId="0" xr:uid="{E3FE3149-0997-4AFE-93DB-A2A0C8493809}">
      <text>
        <r>
          <rPr>
            <b/>
            <sz val="9"/>
            <color indexed="81"/>
            <rFont val="Tahoma"/>
            <family val="2"/>
          </rPr>
          <t>Lainez Lévesque, Mélanie:</t>
        </r>
        <r>
          <rPr>
            <sz val="9"/>
            <color indexed="81"/>
            <rFont val="Tahoma"/>
            <family val="2"/>
          </rPr>
          <t xml:space="preserve">
L'écart doit être de 0$ entre le total des revenus et le total des dépenses.</t>
        </r>
      </text>
    </comment>
  </commentList>
</comments>
</file>

<file path=xl/sharedStrings.xml><?xml version="1.0" encoding="utf-8"?>
<sst xmlns="http://schemas.openxmlformats.org/spreadsheetml/2006/main" count="273" uniqueCount="115">
  <si>
    <t>Prévisions de dépenses admissibles</t>
  </si>
  <si>
    <t>1.</t>
  </si>
  <si>
    <t>Salaires et charges sociales</t>
  </si>
  <si>
    <t>Dépenses</t>
  </si>
  <si>
    <t>Financement</t>
  </si>
  <si>
    <t xml:space="preserve"> Projet</t>
  </si>
  <si>
    <t>OASIS</t>
  </si>
  <si>
    <t>1.1</t>
  </si>
  <si>
    <t>1.2</t>
  </si>
  <si>
    <t>1.3</t>
  </si>
  <si>
    <t>1.4</t>
  </si>
  <si>
    <t>1.5</t>
  </si>
  <si>
    <t>1.6</t>
  </si>
  <si>
    <t>2.</t>
  </si>
  <si>
    <t>Services externes</t>
  </si>
  <si>
    <t>Projet</t>
  </si>
  <si>
    <t>2.1</t>
  </si>
  <si>
    <t>2.2</t>
  </si>
  <si>
    <t>2.3</t>
  </si>
  <si>
    <t>2.4</t>
  </si>
  <si>
    <t>2.5</t>
  </si>
  <si>
    <t>2.6</t>
  </si>
  <si>
    <t>2.7</t>
  </si>
  <si>
    <t>3.</t>
  </si>
  <si>
    <t>Frais techniques</t>
  </si>
  <si>
    <t>3.1</t>
  </si>
  <si>
    <t>3.2</t>
  </si>
  <si>
    <t>3.3</t>
  </si>
  <si>
    <t>3.4</t>
  </si>
  <si>
    <t>4.</t>
  </si>
  <si>
    <t>Activités de communications</t>
  </si>
  <si>
    <t>4.1</t>
  </si>
  <si>
    <t>4.2</t>
  </si>
  <si>
    <t>4.3</t>
  </si>
  <si>
    <t>4.4</t>
  </si>
  <si>
    <t>5.</t>
  </si>
  <si>
    <t>Organisme et autres
partenaires</t>
  </si>
  <si>
    <t>Organisme et autres partenaires</t>
  </si>
  <si>
    <t>5.1</t>
  </si>
  <si>
    <t>5.2</t>
  </si>
  <si>
    <t>5.3</t>
  </si>
  <si>
    <t>5.4</t>
  </si>
  <si>
    <t>Total des dépenses</t>
  </si>
  <si>
    <t>Part du financement</t>
  </si>
  <si>
    <t>Prévision de revenus</t>
  </si>
  <si>
    <t>Revenus prévus</t>
  </si>
  <si>
    <t>Total des revenus</t>
  </si>
  <si>
    <t>Écart (revenus - dépenses)</t>
  </si>
  <si>
    <t>Part de la contribution du programme OASIS</t>
  </si>
  <si>
    <t>Commentaires sur le budget</t>
  </si>
  <si>
    <t>Postes budgétaires</t>
  </si>
  <si>
    <t>Explications des écarts</t>
  </si>
  <si>
    <t>1. Salaires et charges sociales</t>
  </si>
  <si>
    <t>2. Services externes</t>
  </si>
  <si>
    <t>3. Frais techniques</t>
  </si>
  <si>
    <t>Confirmé</t>
  </si>
  <si>
    <t>Espèces</t>
  </si>
  <si>
    <t>Projet d’envergure locale</t>
  </si>
  <si>
    <t>Non confirmé</t>
  </si>
  <si>
    <t>Nature</t>
  </si>
  <si>
    <t>Projet d’envergure régionale</t>
  </si>
  <si>
    <t>Projet d’envergure nationale</t>
  </si>
  <si>
    <t>Maximum admissible</t>
  </si>
  <si>
    <t>Prévisions des dépenses admissibles totales</t>
  </si>
  <si>
    <t>%</t>
  </si>
  <si>
    <t>Dépenses réelles 
cumulées</t>
  </si>
  <si>
    <t>Commentaires</t>
  </si>
  <si>
    <t>Détail des revenus</t>
  </si>
  <si>
    <t>Instructions pour remplir l’onglet 2. Budget</t>
  </si>
  <si>
    <t>Programme OASIS
Volet 3</t>
  </si>
  <si>
    <t>Total partiel</t>
  </si>
  <si>
    <t>Frais d’administration</t>
  </si>
  <si>
    <t>Part des frais d’administration</t>
  </si>
  <si>
    <t>Section destinée à la vérification de l’admissibilité et à l’évaluation</t>
  </si>
  <si>
    <t>Part de la contribution de l’organisme et de ses partenaires</t>
  </si>
  <si>
    <t>Part de la contribution de l’organisme et ses partenaires</t>
  </si>
  <si>
    <t>4. Activités de communication</t>
  </si>
  <si>
    <t>An 1</t>
  </si>
  <si>
    <t>An 2</t>
  </si>
  <si>
    <t>Organisme :</t>
  </si>
  <si>
    <t>Titre du projet :</t>
  </si>
  <si>
    <r>
      <rPr>
        <sz val="9"/>
        <color theme="1"/>
        <rFont val="Arial"/>
        <family val="2"/>
      </rPr>
      <t>Exemple : Coordination (taux horai</t>
    </r>
    <r>
      <rPr>
        <sz val="9"/>
        <rFont val="Arial"/>
        <family val="2"/>
      </rPr>
      <t>re X nombre d’heures)</t>
    </r>
  </si>
  <si>
    <t>Exemple : Chargé de projet  (taux horaire X nombre d’heures)</t>
  </si>
  <si>
    <t>Exemple : Travaux d’entretien réalisés par une firme externe</t>
  </si>
  <si>
    <t>Exemple : Travaux d’entretien</t>
  </si>
  <si>
    <t>Exemple : Matériaux et végétaux</t>
  </si>
  <si>
    <t>Exemple : Co-création et lancement d’une stratégie de pérennisation des infrastructures vertes</t>
  </si>
  <si>
    <t>Limité à 80 %</t>
  </si>
  <si>
    <t>Dépenses réelles
An 1</t>
  </si>
  <si>
    <t>Dépenses réelles
An 2</t>
  </si>
  <si>
    <t>Programme OASIS</t>
  </si>
  <si>
    <t>Revenus réels</t>
  </si>
  <si>
    <t>Ajuster la formule si plusieurs financements publics</t>
  </si>
  <si>
    <t>Revenus réels
An 1</t>
  </si>
  <si>
    <t>Revenus réels
An 2</t>
  </si>
  <si>
    <t>Revenus réels cumulés</t>
  </si>
  <si>
    <t>Exemple : Formations du personnel par une firme externe</t>
  </si>
  <si>
    <t>Cumul de l’aide financière publique (Max. 80 %)</t>
  </si>
  <si>
    <t>Détail des dépenses</t>
  </si>
  <si>
    <r>
      <t xml:space="preserve">Les dépenses admissibles sont les dépenses nécessaires et directement liées à la réalisation du projet :
• Rémunération du personnel associé à la réalisation du projet, y compris les charges sociales;
• Honoraires professionnels versés à une personne morale pour une tâche précise ou un service particulier;
• Honoraires professionnels d’un vérificateur externe chargé de réaliser un audit comptable sur les états financiers du projet;
• Coûts des travaux d’entretien;
• Coûts de formation des employés municipaux et des communautés autochtones;
• Coûts des matériaux;
• Frais de location d’outils, d’équipement et de machinerie;
• Coût d’acquisition d’outils, d’équipement et de machinerie destinés à l’entretien des infrastructures vertes financées au volet 2, limité à 5 % de l’aide financière totale;
• Coûts de remplacement des végétaux;
• Frais liés à l’élaboration de la stratégie de pérennisation des infrastructures vertes;
• Frais d’administration justifiés liés directement au projet, jusqu’à concurrence de 10 % de l’aide financière (soutien administratif, comptabilité, paie, location de locaux, papeterie, services postaux, téléphonie, etc.);
• Frais de transport, de repas et d’hébergement à l’intérieur du Québec, lorsqu’ils sont nécessaires à la réalisation du projet, et ne doivent pas dépasser les barèmes en vigueur au sein de la fonction publique.
Pour les ressources humaines, indiquer entre parenthèses le taux horaire et le nombre d’heures travaillées dans le cadre du projet pour justifier les montants indiqués.
Ventiler chaque dépense dépassant 50 000 $ sur plusieurs lignes ou vous assurer de décrire suffisamment le poste budgétaire. Joindre des soumissions pour les services externes et les frais techniques, lorsque possible, pour justifier les montants.
L’audit financier exigé à la fin de votre projet sera réalisé par le ministère des Affaires municipales et de l’Habitation, dans le cadre du Plan d’action gouvernemental pour alléger le fardeau administratif des municipalités. Vous n’avez donc pas à prévoir de sommes à cet effet.
Les dépenses « en nature » sont celles en biens et services.
</t>
    </r>
    <r>
      <rPr>
        <b/>
        <sz val="11"/>
        <rFont val="Arial"/>
        <family val="2"/>
      </rPr>
      <t>Conseils</t>
    </r>
    <r>
      <rPr>
        <sz val="11"/>
        <rFont val="Arial"/>
        <family val="2"/>
      </rPr>
      <t xml:space="preserve">
• Limiter la longueur du titre du poste budgétaire à l’espace disponible.
• Les dépenses du projet s’additionnent automatiquement (colonnes grises) quand vous inscrivez des montants.
• Utiliser la numérotation des lignes du budget afin de vous y référer clairement dans l’onglet « 3. Commentaires » ou dans votre description du projet.</t>
    </r>
  </si>
  <si>
    <r>
      <t xml:space="preserve">Dans la section « Revenus », vous devez inscrire le montant total demandé au programme OASIS ainsi que les contributions de vos partenaires et de votre organisme. Le montant demandé au programme doit correspondre au total des dépenses de la colonne « OASIS », dans la section « Dépenses ». 
L’aide financière du programme est limitée à 80 % des dépenses admissibles et ne peut être combinée à une aide financière provenant d’un autre programme du Plan de mise en œuvre (PMO) du Plan pour une économie verte 2030.
Les contributions du milieu doivent représenter un minimum de 20 % des dépenses admissibles. Ces contributions peuvent comprendre celle de l’organisme qui présente le projet et celle de ses partenaires, mais excluent celles qui proviennent de fonds publics. 
</t>
    </r>
    <r>
      <rPr>
        <b/>
        <sz val="11"/>
        <rFont val="Arial"/>
        <family val="2"/>
      </rPr>
      <t xml:space="preserve">Détail des contributions </t>
    </r>
    <r>
      <rPr>
        <sz val="11"/>
        <rFont val="Arial"/>
        <family val="2"/>
      </rPr>
      <t xml:space="preserve">
Vos partenaires participent à la réalisation d’une ou de plusieurs étapes du projet et vous convenez avec eux de la répartition des activités. Chaque partenaire doit confirmer et détailler officiellement son engagement par lettre, laquelle doit être fournie lors du dépôt de la demande d’aide financière. 
Dans le cas des contributions humaines ou matérielles, vous devez établir une équivalence financière et détailler le calcul dans la lettre de contribution. La contribution en main-d’œuvre bénévole (personnel de votre organisme ou de vos partenaires) est une forme de partenariat admissible, à la condition d’être préalablement inscrite dans le formulaire, à la section « Revenus ». Dans votre rapport final, vous devrez indiquer le nombre de personnes qui ont travaillé bénévolement, le type de travail qu’elles ont effectué, de même que la durée et la valeur financière du travail de chacune d’entre elles. 
</t>
    </r>
    <r>
      <rPr>
        <b/>
        <sz val="11"/>
        <rFont val="Arial"/>
        <family val="2"/>
      </rPr>
      <t>Règles de cumul des aides financières publiques</t>
    </r>
    <r>
      <rPr>
        <sz val="11"/>
        <rFont val="Arial"/>
        <family val="2"/>
      </rPr>
      <t xml:space="preserve">
Le calcul du cumul des aides financières directes ou indirectes reçues des ministères, organismes et sociétés d’État des gouvernements du Québec et du Canada, incluant les crédits d’impôt ainsi que des entités municipales qui ne sont pas directement bénéficiaires du programme, ne doit pas dépasser 80% des dépenses admissibles, sauf pour les communauté autochtones  où ce cumul peut atteindre 100%, sans quoi la contribution du Ministère faite en vertu du présent programme sera diminuée d’autant afin de respecter ce critère.
Aux fins des règles de calcul du taux de cumul des aides financières publiques, le terme « entités municipales » réfère aux organismes municipaux compris à l’article 5 de la Loi sur l’accès aux documents des organismes publics et sur la protection des renseignements personnels (RLRQ, c. A-2.1). L’actif visé au paragraphe 1º du premier alinéa de l’article 89 de la Loi instituant le gouvernement régional d’Eeyou Istchee Baie-James (RLRQ, c. G 1.04) n’est pas considéré dans la règle de cumul de la présente norme.
Aux fins des règles de calcul du taux de cumul, toutes les formes d’aide financière accordées par un organisme public doivent être calculées à 100% de leur valeur, qu’elles soient remboursables ou non. Également, lorsque le taux de cumul des aides financières publiques est inférieur à 100 % des dépenses admissibles, un apport minimal du bénéficiaire est ainsi exigé afin de s’assurer que les aides gouvernementales ne financent pas la totalité des dépenses admissibles du projet.
Par ailleurs, les aides financières provenant de la Banque de développement du Canada (BDC), de Financement agricole Canada (FAC) et de la Financière agricole du Québec (FAQ) sont à considérer comme des contributions privées si elles n’offrent aucun avantage conféré, soit qu’elles sont convenues aux conditions du marché.</t>
    </r>
  </si>
  <si>
    <r>
      <t xml:space="preserve">Les frais d’administration sont admissibles jusqu’à concurrence de 10 % de la subvention.
</t>
    </r>
    <r>
      <rPr>
        <i/>
        <sz val="10"/>
        <color rgb="FF000000"/>
        <rFont val="Arial"/>
        <family val="2"/>
      </rPr>
      <t>(Soutien administratif, comptabilité, paie, location de locaux, papeterie, services postaux, téléphonie, etc.)</t>
    </r>
  </si>
  <si>
    <t>Frais de déplacement</t>
  </si>
  <si>
    <t>6.</t>
  </si>
  <si>
    <t>6.1</t>
  </si>
  <si>
    <t>6.2</t>
  </si>
  <si>
    <t>6.3</t>
  </si>
  <si>
    <t>6.4</t>
  </si>
  <si>
    <t>6.5</t>
  </si>
  <si>
    <t>6. Frais d’administration</t>
  </si>
  <si>
    <t>5. Frais de déplacement</t>
  </si>
  <si>
    <t>Autre financement public (inscrire ci-dessous)</t>
  </si>
  <si>
    <t>Exemple : subvention du gouvernement fédéral</t>
  </si>
  <si>
    <r>
      <t xml:space="preserve">Exemple : </t>
    </r>
    <r>
      <rPr>
        <i/>
        <sz val="10"/>
        <rFont val="Arial"/>
        <family val="2"/>
      </rPr>
      <t>Partenaire n</t>
    </r>
    <r>
      <rPr>
        <i/>
        <vertAlign val="superscript"/>
        <sz val="10"/>
        <rFont val="Arial"/>
        <family val="2"/>
      </rPr>
      <t>o</t>
    </r>
    <r>
      <rPr>
        <i/>
        <sz val="10"/>
        <rFont val="Arial"/>
        <family val="2"/>
      </rPr>
      <t> 1</t>
    </r>
  </si>
  <si>
    <r>
      <t xml:space="preserve">Exemple : </t>
    </r>
    <r>
      <rPr>
        <i/>
        <sz val="10"/>
        <rFont val="Arial"/>
        <family val="2"/>
      </rPr>
      <t>Partenaire n</t>
    </r>
    <r>
      <rPr>
        <i/>
        <vertAlign val="superscript"/>
        <sz val="10"/>
        <rFont val="Arial"/>
        <family val="2"/>
      </rPr>
      <t>o</t>
    </r>
    <r>
      <rPr>
        <i/>
        <sz val="10"/>
        <rFont val="Arial"/>
        <family val="2"/>
      </rPr>
      <t>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</si>
</sst>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0\ &quot;$&quot;_);\(#,##0\ &quot;$&quot;\)"/>
    <numFmt numFmtId="44" formatCode="_ * #,##0.00_)\ &quot;$&quot;_ ;_ * \(#,##0.00\)\ &quot;$&quot;_ ;_ * &quot;-&quot;??_)\ &quot;$&quot;_ ;_ @_ "/>
    <numFmt numFmtId="164" formatCode="_ * #,##0.00_)\ _$_ ;_ * \(#,##0.00\)\ _$_ ;_ * &quot;-&quot;??_)\ _$_ ;_ @_ "/>
    <numFmt numFmtId="165" formatCode="#,##0\ [$$-C0C]"/>
    <numFmt numFmtId="166" formatCode="#,##0\ &quot;$&quot;"/>
    <numFmt numFmtId="167" formatCode="#,##0\ &quot;$&quot;_-"/>
    <numFmt numFmtId="168" formatCode="0.0%"/>
    <numFmt numFmtId="169" formatCode="_ * #,##0_)\ _$_ ;_ * \(#,##0\)\ _$_ ;_ * &quot;-&quot;??_)\ _$_ ;_ @_ "/>
    <numFmt numFmtId="170" formatCode="#,##0.00\ &quot;$&quot;"/>
    <numFmt numFmtId="171" formatCode="0.0\ %"/>
    <numFmt numFmtId="172" formatCode="0\ %"/>
  </numFmts>
  <fonts count="47" x14ac:knownFonts="1">
    <font>
      <sz val="11"/>
      <color theme="1"/>
      <name val="Calibri"/>
      <family val="2"/>
      <scheme val="minor"/>
    </font>
    <font>
      <sz val="10"/>
      <name val="Arial"/>
      <family val="2"/>
    </font>
    <font>
      <b/>
      <sz val="12"/>
      <name val="Tahoma"/>
      <family val="2"/>
    </font>
    <font>
      <b/>
      <sz val="10"/>
      <name val="Arial"/>
      <family val="2"/>
    </font>
    <font>
      <b/>
      <sz val="11"/>
      <name val="Arial"/>
      <family val="2"/>
    </font>
    <font>
      <sz val="11"/>
      <name val="Arial"/>
      <family val="2"/>
    </font>
    <font>
      <sz val="9"/>
      <name val="Arial"/>
      <family val="2"/>
    </font>
    <font>
      <b/>
      <sz val="14"/>
      <color indexed="9"/>
      <name val="Arial"/>
      <family val="2"/>
    </font>
    <font>
      <b/>
      <sz val="12"/>
      <name val="Arial"/>
      <family val="2"/>
    </font>
    <font>
      <sz val="10"/>
      <color indexed="10"/>
      <name val="Arial"/>
      <family val="2"/>
    </font>
    <font>
      <sz val="10"/>
      <color indexed="18"/>
      <name val="Arial"/>
      <family val="2"/>
    </font>
    <font>
      <b/>
      <sz val="11"/>
      <color indexed="9"/>
      <name val="Arial"/>
      <family val="2"/>
    </font>
    <font>
      <b/>
      <sz val="11"/>
      <color theme="0"/>
      <name val="Arial"/>
      <family val="2"/>
    </font>
    <font>
      <b/>
      <sz val="9"/>
      <color rgb="FFFF0000"/>
      <name val="Arial"/>
      <family val="2"/>
    </font>
    <font>
      <sz val="11"/>
      <name val="Tahoma"/>
      <family val="2"/>
    </font>
    <font>
      <b/>
      <sz val="11"/>
      <color theme="1"/>
      <name val="Calibri"/>
      <family val="2"/>
      <scheme val="minor"/>
    </font>
    <font>
      <sz val="11"/>
      <color theme="0"/>
      <name val="Calibri"/>
      <family val="2"/>
      <scheme val="minor"/>
    </font>
    <font>
      <b/>
      <sz val="14"/>
      <color theme="0"/>
      <name val="Arial"/>
      <family val="2"/>
    </font>
    <font>
      <b/>
      <sz val="10"/>
      <color theme="0"/>
      <name val="Arial"/>
      <family val="2"/>
    </font>
    <font>
      <sz val="11"/>
      <color theme="1"/>
      <name val="Calibri"/>
      <family val="2"/>
      <scheme val="minor"/>
    </font>
    <font>
      <sz val="11"/>
      <color theme="1"/>
      <name val="Arial"/>
      <family val="2"/>
    </font>
    <font>
      <b/>
      <sz val="11"/>
      <color theme="1"/>
      <name val="Arial"/>
      <family val="2"/>
    </font>
    <font>
      <sz val="9"/>
      <color theme="1"/>
      <name val="Arial"/>
      <family val="2"/>
    </font>
    <font>
      <sz val="8"/>
      <name val="Calibri"/>
      <family val="2"/>
      <scheme val="minor"/>
    </font>
    <font>
      <sz val="24"/>
      <color rgb="FFFFFFFF"/>
      <name val="Arial"/>
      <family val="2"/>
    </font>
    <font>
      <sz val="11"/>
      <color theme="0"/>
      <name val="Arial"/>
      <family val="2"/>
    </font>
    <font>
      <b/>
      <sz val="24"/>
      <color theme="0"/>
      <name val="Arial Narrow"/>
      <family val="2"/>
    </font>
    <font>
      <sz val="24"/>
      <color theme="0"/>
      <name val="Arial"/>
      <family val="2"/>
    </font>
    <font>
      <b/>
      <sz val="24"/>
      <color theme="0"/>
      <name val="Arial"/>
      <family val="2"/>
    </font>
    <font>
      <b/>
      <sz val="16"/>
      <color theme="0"/>
      <name val="Arial"/>
      <family val="2"/>
    </font>
    <font>
      <b/>
      <sz val="10"/>
      <name val="Arial"/>
      <family val="2"/>
    </font>
    <font>
      <sz val="10"/>
      <name val="Arial"/>
      <family val="2"/>
    </font>
    <font>
      <b/>
      <sz val="10"/>
      <color rgb="FF000000"/>
      <name val="Arial"/>
      <family val="2"/>
    </font>
    <font>
      <b/>
      <sz val="12"/>
      <color rgb="FF000000"/>
      <name val="Arial"/>
      <family val="2"/>
    </font>
    <font>
      <sz val="11"/>
      <color rgb="FF000000"/>
      <name val="Calibri"/>
      <family val="2"/>
      <scheme val="minor"/>
    </font>
    <font>
      <sz val="10"/>
      <color rgb="FF000000"/>
      <name val="Arial"/>
      <family val="2"/>
    </font>
    <font>
      <b/>
      <sz val="10"/>
      <color rgb="FF000000"/>
      <name val="Arial"/>
      <family val="2"/>
    </font>
    <font>
      <sz val="9"/>
      <color rgb="FF000000"/>
      <name val="Arial"/>
      <family val="2"/>
    </font>
    <font>
      <b/>
      <sz val="11"/>
      <color rgb="FF000000"/>
      <name val="Arial"/>
      <family val="2"/>
    </font>
    <font>
      <sz val="12"/>
      <color rgb="FF000000"/>
      <name val="Arial"/>
      <family val="2"/>
    </font>
    <font>
      <sz val="11"/>
      <color rgb="FF000000"/>
      <name val="Arial"/>
      <family val="2"/>
    </font>
    <font>
      <b/>
      <sz val="14"/>
      <color theme="0" tint="-4.9989318521683403E-2"/>
      <name val="Arial"/>
      <family val="2"/>
    </font>
    <font>
      <i/>
      <sz val="10"/>
      <color rgb="FF000000"/>
      <name val="Arial"/>
      <family val="2"/>
    </font>
    <font>
      <i/>
      <sz val="10"/>
      <name val="Arial"/>
      <family val="2"/>
    </font>
    <font>
      <i/>
      <vertAlign val="superscript"/>
      <sz val="10"/>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indexed="25"/>
        <bgColor indexed="64"/>
      </patternFill>
    </fill>
    <fill>
      <patternFill patternType="solid">
        <fgColor theme="0" tint="-0.14999847407452621"/>
        <bgColor indexed="64"/>
      </patternFill>
    </fill>
    <fill>
      <patternFill patternType="solid">
        <fgColor rgb="FF325EA8"/>
        <bgColor indexed="64"/>
      </patternFill>
    </fill>
    <fill>
      <patternFill patternType="solid">
        <fgColor theme="8" tint="0.39997558519241921"/>
        <bgColor indexed="64"/>
      </patternFill>
    </fill>
    <fill>
      <patternFill patternType="solid">
        <fgColor theme="0" tint="-0.499984740745262"/>
        <bgColor indexed="64"/>
      </patternFill>
    </fill>
    <fill>
      <patternFill patternType="solid">
        <fgColor rgb="FFFFFFFF"/>
        <bgColor indexed="64"/>
      </patternFill>
    </fill>
    <fill>
      <patternFill patternType="solid">
        <fgColor theme="6" tint="0.79998168889431442"/>
        <bgColor indexed="64"/>
      </patternFill>
    </fill>
  </fills>
  <borders count="70">
    <border>
      <left/>
      <right/>
      <top/>
      <bottom/>
      <diagonal/>
    </border>
    <border>
      <left/>
      <right/>
      <top/>
      <bottom style="medium">
        <color auto="1"/>
      </bottom>
      <diagonal/>
    </border>
    <border>
      <left style="medium">
        <color auto="1"/>
      </left>
      <right style="medium">
        <color auto="1"/>
      </right>
      <top style="medium">
        <color auto="1"/>
      </top>
      <bottom style="double">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xf numFmtId="0" fontId="1" fillId="0" borderId="0"/>
    <xf numFmtId="0" fontId="2" fillId="0" borderId="1">
      <alignment horizontal="justify"/>
    </xf>
    <xf numFmtId="0" fontId="2" fillId="3" borderId="2">
      <alignment vertical="center" wrapText="1"/>
    </xf>
    <xf numFmtId="44" fontId="1" fillId="0" borderId="0" applyFont="0" applyFill="0" applyBorder="0" applyAlignment="0" applyProtection="0"/>
    <xf numFmtId="9" fontId="1" fillId="0" borderId="0" applyFont="0" applyFill="0" applyBorder="0" applyAlignment="0" applyProtection="0"/>
    <xf numFmtId="0" fontId="14" fillId="0" borderId="0">
      <alignment vertical="center"/>
    </xf>
    <xf numFmtId="164" fontId="19" fillId="0" borderId="0" applyFont="0" applyFill="0" applyBorder="0" applyAlignment="0" applyProtection="0"/>
    <xf numFmtId="9" fontId="19" fillId="0" borderId="0" applyFont="0" applyFill="0" applyBorder="0" applyAlignment="0" applyProtection="0"/>
  </cellStyleXfs>
  <cellXfs count="386">
    <xf numFmtId="0" fontId="0" fillId="0" borderId="0" xfId="0"/>
    <xf numFmtId="0" fontId="15" fillId="0" borderId="0" xfId="0" applyFont="1" applyAlignment="1">
      <alignment horizontal="center"/>
    </xf>
    <xf numFmtId="0" fontId="16" fillId="0" borderId="0" xfId="0" applyFont="1"/>
    <xf numFmtId="166" fontId="1" fillId="0" borderId="3" xfId="0" applyNumberFormat="1" applyFont="1" applyBorder="1" applyProtection="1">
      <protection locked="0"/>
    </xf>
    <xf numFmtId="166" fontId="1" fillId="0" borderId="15" xfId="0" applyNumberFormat="1" applyFont="1" applyBorder="1" applyProtection="1">
      <protection locked="0"/>
    </xf>
    <xf numFmtId="5" fontId="1" fillId="0" borderId="3" xfId="0" applyNumberFormat="1" applyFont="1" applyBorder="1" applyProtection="1">
      <protection locked="0"/>
    </xf>
    <xf numFmtId="0" fontId="13" fillId="0" borderId="0" xfId="0" applyFont="1" applyAlignment="1">
      <alignment horizontal="left" vertical="center" wrapText="1"/>
    </xf>
    <xf numFmtId="0" fontId="20" fillId="0" borderId="0" xfId="0" applyFont="1" applyAlignment="1">
      <alignment horizontal="justify" vertical="center"/>
    </xf>
    <xf numFmtId="0" fontId="15" fillId="0" borderId="0" xfId="0" applyFont="1" applyAlignment="1">
      <alignment horizontal="left"/>
    </xf>
    <xf numFmtId="169" fontId="0" fillId="0" borderId="0" xfId="7" applyNumberFormat="1" applyFont="1"/>
    <xf numFmtId="166" fontId="1" fillId="0" borderId="5" xfId="0" applyNumberFormat="1" applyFont="1" applyBorder="1" applyProtection="1">
      <protection locked="0"/>
    </xf>
    <xf numFmtId="166" fontId="1" fillId="0" borderId="9" xfId="0" applyNumberFormat="1" applyFont="1" applyBorder="1" applyProtection="1">
      <protection locked="0"/>
    </xf>
    <xf numFmtId="5" fontId="1" fillId="0" borderId="9" xfId="0" applyNumberFormat="1" applyFont="1" applyBorder="1" applyProtection="1">
      <protection locked="0"/>
    </xf>
    <xf numFmtId="166" fontId="1" fillId="0" borderId="37" xfId="0" applyNumberFormat="1" applyFont="1" applyBorder="1" applyProtection="1">
      <protection locked="0"/>
    </xf>
    <xf numFmtId="166" fontId="1" fillId="0" borderId="35" xfId="0" applyNumberFormat="1" applyFont="1" applyBorder="1" applyProtection="1">
      <protection locked="0"/>
    </xf>
    <xf numFmtId="5" fontId="1" fillId="0" borderId="37" xfId="0" applyNumberFormat="1" applyFont="1" applyBorder="1" applyProtection="1">
      <protection locked="0"/>
    </xf>
    <xf numFmtId="5" fontId="1" fillId="0" borderId="35" xfId="0" applyNumberFormat="1" applyFont="1" applyBorder="1" applyProtection="1">
      <protection locked="0"/>
    </xf>
    <xf numFmtId="0" fontId="8" fillId="0" borderId="0" xfId="0" applyFont="1" applyAlignment="1">
      <alignment wrapText="1"/>
    </xf>
    <xf numFmtId="0" fontId="6" fillId="0" borderId="0" xfId="0" applyFont="1" applyAlignment="1">
      <alignment wrapText="1"/>
    </xf>
    <xf numFmtId="165" fontId="6" fillId="0" borderId="0" xfId="1" applyNumberFormat="1" applyFont="1" applyAlignment="1" applyProtection="1">
      <alignment vertical="center"/>
      <protection locked="0"/>
    </xf>
    <xf numFmtId="0" fontId="1" fillId="0" borderId="0" xfId="0" applyFont="1" applyProtection="1">
      <protection locked="0"/>
    </xf>
    <xf numFmtId="0" fontId="3" fillId="0" borderId="0" xfId="0" applyFont="1" applyAlignment="1">
      <alignment horizontal="right"/>
    </xf>
    <xf numFmtId="0" fontId="8" fillId="0" borderId="0" xfId="0" applyFont="1" applyAlignment="1">
      <alignment horizontal="left"/>
    </xf>
    <xf numFmtId="0" fontId="6" fillId="0" borderId="0" xfId="0" applyFont="1" applyAlignment="1" applyProtection="1">
      <alignment horizontal="left"/>
      <protection locked="0"/>
    </xf>
    <xf numFmtId="0" fontId="1" fillId="0" borderId="0" xfId="0" applyFont="1" applyAlignment="1" applyProtection="1">
      <alignment horizontal="left"/>
      <protection locked="0"/>
    </xf>
    <xf numFmtId="165" fontId="6" fillId="0" borderId="0" xfId="1" applyNumberFormat="1" applyFont="1" applyAlignment="1" applyProtection="1">
      <alignment vertical="center" wrapText="1"/>
      <protection locked="0"/>
    </xf>
    <xf numFmtId="165" fontId="22" fillId="0" borderId="0" xfId="1" applyNumberFormat="1" applyFont="1" applyAlignment="1" applyProtection="1">
      <alignment vertical="center" wrapText="1"/>
      <protection locked="0"/>
    </xf>
    <xf numFmtId="0" fontId="1" fillId="0" borderId="0" xfId="0" applyFont="1" applyAlignment="1">
      <alignment horizontal="left" vertical="top" wrapText="1"/>
    </xf>
    <xf numFmtId="0" fontId="20" fillId="0" borderId="0" xfId="0" applyFont="1"/>
    <xf numFmtId="0" fontId="0" fillId="2" borderId="0" xfId="0" applyFill="1"/>
    <xf numFmtId="5" fontId="1" fillId="4" borderId="9" xfId="0" applyNumberFormat="1" applyFont="1" applyFill="1" applyBorder="1"/>
    <xf numFmtId="166" fontId="3" fillId="4" borderId="3" xfId="0" applyNumberFormat="1" applyFont="1" applyFill="1" applyBorder="1"/>
    <xf numFmtId="0" fontId="10" fillId="4" borderId="20" xfId="0" applyFont="1" applyFill="1" applyBorder="1"/>
    <xf numFmtId="166" fontId="3" fillId="4" borderId="35" xfId="0" applyNumberFormat="1" applyFont="1" applyFill="1" applyBorder="1"/>
    <xf numFmtId="5" fontId="3" fillId="4" borderId="3" xfId="0" applyNumberFormat="1" applyFont="1" applyFill="1" applyBorder="1"/>
    <xf numFmtId="5" fontId="3" fillId="4" borderId="15" xfId="0" applyNumberFormat="1" applyFont="1" applyFill="1" applyBorder="1"/>
    <xf numFmtId="5" fontId="3" fillId="4" borderId="35" xfId="0" applyNumberFormat="1" applyFont="1" applyFill="1" applyBorder="1"/>
    <xf numFmtId="0" fontId="1" fillId="4" borderId="20" xfId="0" applyFont="1" applyFill="1" applyBorder="1"/>
    <xf numFmtId="0" fontId="1" fillId="4" borderId="1" xfId="0" applyFont="1" applyFill="1" applyBorder="1"/>
    <xf numFmtId="5" fontId="3" fillId="4" borderId="6" xfId="0" applyNumberFormat="1" applyFont="1" applyFill="1" applyBorder="1"/>
    <xf numFmtId="5" fontId="3" fillId="4" borderId="38" xfId="0" applyNumberFormat="1" applyFont="1" applyFill="1" applyBorder="1"/>
    <xf numFmtId="0" fontId="20" fillId="2" borderId="0" xfId="0" applyFont="1" applyFill="1"/>
    <xf numFmtId="0" fontId="24" fillId="2" borderId="0" xfId="0" applyFont="1" applyFill="1" applyAlignment="1">
      <alignment horizontal="center" vertical="center" wrapText="1"/>
    </xf>
    <xf numFmtId="0" fontId="24" fillId="2" borderId="0" xfId="0" applyFont="1" applyFill="1" applyAlignment="1">
      <alignment horizontal="center" vertical="center"/>
    </xf>
    <xf numFmtId="0" fontId="25" fillId="2" borderId="0" xfId="0" applyFont="1" applyFill="1" applyAlignment="1">
      <alignment horizontal="center"/>
    </xf>
    <xf numFmtId="0" fontId="4" fillId="2" borderId="1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0" xfId="0" applyFont="1" applyFill="1" applyAlignment="1">
      <alignment horizontal="center" vertical="center"/>
    </xf>
    <xf numFmtId="0" fontId="3" fillId="2" borderId="16"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167" fontId="11" fillId="5" borderId="13" xfId="0" applyNumberFormat="1" applyFont="1" applyFill="1" applyBorder="1" applyAlignment="1">
      <alignment vertical="center"/>
    </xf>
    <xf numFmtId="167" fontId="11" fillId="5" borderId="41" xfId="0" applyNumberFormat="1" applyFont="1" applyFill="1" applyBorder="1" applyAlignment="1">
      <alignment vertical="center"/>
    </xf>
    <xf numFmtId="167" fontId="11" fillId="5" borderId="12" xfId="0" applyNumberFormat="1" applyFont="1" applyFill="1" applyBorder="1" applyAlignment="1">
      <alignment vertical="center"/>
    </xf>
    <xf numFmtId="166" fontId="1" fillId="4" borderId="26" xfId="0" applyNumberFormat="1" applyFont="1" applyFill="1" applyBorder="1"/>
    <xf numFmtId="166" fontId="3" fillId="4" borderId="7" xfId="0" applyNumberFormat="1" applyFont="1" applyFill="1" applyBorder="1" applyAlignment="1">
      <alignment vertical="center"/>
    </xf>
    <xf numFmtId="166" fontId="3" fillId="4" borderId="6" xfId="0" applyNumberFormat="1" applyFont="1" applyFill="1" applyBorder="1" applyAlignment="1">
      <alignment vertical="center"/>
    </xf>
    <xf numFmtId="166" fontId="3" fillId="4" borderId="27" xfId="0" applyNumberFormat="1" applyFont="1" applyFill="1" applyBorder="1" applyAlignment="1">
      <alignment vertical="center"/>
    </xf>
    <xf numFmtId="166" fontId="3" fillId="4" borderId="38" xfId="0" applyNumberFormat="1" applyFont="1" applyFill="1" applyBorder="1" applyAlignment="1">
      <alignment vertical="center"/>
    </xf>
    <xf numFmtId="5" fontId="1" fillId="4" borderId="24" xfId="0" applyNumberFormat="1" applyFont="1" applyFill="1" applyBorder="1"/>
    <xf numFmtId="165" fontId="3" fillId="4" borderId="27" xfId="0" applyNumberFormat="1" applyFont="1" applyFill="1" applyBorder="1" applyAlignment="1">
      <alignment vertical="center"/>
    </xf>
    <xf numFmtId="165" fontId="3" fillId="4" borderId="21" xfId="0" applyNumberFormat="1" applyFont="1" applyFill="1" applyBorder="1" applyAlignment="1">
      <alignment vertical="center"/>
    </xf>
    <xf numFmtId="165" fontId="3" fillId="4" borderId="28" xfId="0" applyNumberFormat="1" applyFont="1" applyFill="1" applyBorder="1" applyAlignment="1">
      <alignment vertical="center"/>
    </xf>
    <xf numFmtId="165" fontId="3" fillId="4" borderId="38" xfId="0" applyNumberFormat="1" applyFont="1" applyFill="1" applyBorder="1" applyAlignment="1">
      <alignment vertical="center"/>
    </xf>
    <xf numFmtId="5" fontId="1" fillId="4" borderId="26" xfId="0" applyNumberFormat="1" applyFont="1" applyFill="1" applyBorder="1"/>
    <xf numFmtId="5" fontId="3" fillId="4" borderId="7" xfId="0" applyNumberFormat="1" applyFont="1" applyFill="1" applyBorder="1" applyAlignment="1">
      <alignment vertical="center"/>
    </xf>
    <xf numFmtId="5" fontId="1" fillId="4" borderId="10" xfId="0" applyNumberFormat="1" applyFont="1" applyFill="1" applyBorder="1"/>
    <xf numFmtId="5" fontId="3" fillId="4" borderId="8" xfId="0" applyNumberFormat="1" applyFont="1" applyFill="1" applyBorder="1"/>
    <xf numFmtId="5" fontId="3" fillId="4" borderId="21" xfId="0" applyNumberFormat="1" applyFont="1" applyFill="1" applyBorder="1" applyAlignment="1">
      <alignment vertical="center"/>
    </xf>
    <xf numFmtId="5" fontId="3" fillId="4" borderId="28" xfId="0" applyNumberFormat="1" applyFont="1" applyFill="1" applyBorder="1" applyAlignment="1">
      <alignment vertical="center"/>
    </xf>
    <xf numFmtId="5" fontId="3" fillId="4" borderId="38" xfId="0" applyNumberFormat="1" applyFont="1" applyFill="1" applyBorder="1" applyAlignment="1">
      <alignment vertical="center"/>
    </xf>
    <xf numFmtId="166" fontId="3" fillId="4" borderId="21" xfId="0" applyNumberFormat="1" applyFont="1" applyFill="1" applyBorder="1" applyAlignment="1">
      <alignment vertical="center"/>
    </xf>
    <xf numFmtId="5" fontId="3" fillId="4" borderId="27" xfId="0" applyNumberFormat="1" applyFont="1" applyFill="1" applyBorder="1"/>
    <xf numFmtId="0" fontId="3" fillId="6" borderId="14" xfId="0" applyFont="1" applyFill="1" applyBorder="1"/>
    <xf numFmtId="0" fontId="3" fillId="2" borderId="14" xfId="0" applyFont="1" applyFill="1" applyBorder="1"/>
    <xf numFmtId="0" fontId="3" fillId="2" borderId="0" xfId="0" applyFont="1" applyFill="1" applyAlignment="1">
      <alignment horizontal="center"/>
    </xf>
    <xf numFmtId="0" fontId="25" fillId="2" borderId="0" xfId="0" applyFont="1" applyFill="1"/>
    <xf numFmtId="0" fontId="27" fillId="2" borderId="18" xfId="0" applyFont="1" applyFill="1" applyBorder="1" applyAlignment="1">
      <alignment horizontal="left" vertical="center" wrapText="1"/>
    </xf>
    <xf numFmtId="0" fontId="25" fillId="2" borderId="14" xfId="0" applyFont="1" applyFill="1" applyBorder="1"/>
    <xf numFmtId="166" fontId="5" fillId="2" borderId="0" xfId="0" applyNumberFormat="1" applyFont="1" applyFill="1" applyAlignment="1">
      <alignment vertical="center"/>
    </xf>
    <xf numFmtId="0" fontId="20" fillId="6" borderId="0" xfId="0" applyFont="1" applyFill="1"/>
    <xf numFmtId="166" fontId="5" fillId="2" borderId="34" xfId="0" applyNumberFormat="1" applyFont="1" applyFill="1" applyBorder="1" applyAlignment="1">
      <alignment vertical="center"/>
    </xf>
    <xf numFmtId="166" fontId="5" fillId="0" borderId="0" xfId="0" applyNumberFormat="1" applyFont="1"/>
    <xf numFmtId="0" fontId="25" fillId="0" borderId="0" xfId="0" applyFont="1"/>
    <xf numFmtId="0" fontId="26" fillId="0" borderId="0" xfId="0" applyFont="1" applyAlignment="1">
      <alignment vertical="center" wrapText="1"/>
    </xf>
    <xf numFmtId="0" fontId="20" fillId="0" borderId="0" xfId="0" applyFont="1" applyAlignment="1">
      <alignment horizontal="center" vertical="center"/>
    </xf>
    <xf numFmtId="2" fontId="30" fillId="6" borderId="14" xfId="0" applyNumberFormat="1" applyFont="1" applyFill="1" applyBorder="1"/>
    <xf numFmtId="2" fontId="20" fillId="6" borderId="0" xfId="0" applyNumberFormat="1" applyFont="1" applyFill="1"/>
    <xf numFmtId="2" fontId="16" fillId="0" borderId="0" xfId="0" applyNumberFormat="1" applyFont="1"/>
    <xf numFmtId="2" fontId="0" fillId="0" borderId="0" xfId="0" applyNumberFormat="1"/>
    <xf numFmtId="0" fontId="32" fillId="6" borderId="19" xfId="0" applyFont="1" applyFill="1" applyBorder="1" applyAlignment="1">
      <alignment horizontal="left"/>
    </xf>
    <xf numFmtId="0" fontId="33" fillId="6" borderId="4" xfId="0" applyFont="1" applyFill="1" applyBorder="1" applyAlignment="1">
      <alignment horizontal="center"/>
    </xf>
    <xf numFmtId="0" fontId="33" fillId="6" borderId="24" xfId="0" applyFont="1" applyFill="1" applyBorder="1" applyAlignment="1">
      <alignment horizontal="center"/>
    </xf>
    <xf numFmtId="0" fontId="33" fillId="6" borderId="29" xfId="0" applyFont="1" applyFill="1" applyBorder="1" applyAlignment="1">
      <alignment horizontal="center"/>
    </xf>
    <xf numFmtId="0" fontId="34" fillId="0" borderId="0" xfId="0" applyFont="1"/>
    <xf numFmtId="0" fontId="35" fillId="6" borderId="5" xfId="0" applyFont="1" applyFill="1" applyBorder="1" applyAlignment="1">
      <alignment horizontal="center"/>
    </xf>
    <xf numFmtId="0" fontId="35" fillId="6" borderId="20" xfId="0" applyFont="1" applyFill="1" applyBorder="1"/>
    <xf numFmtId="0" fontId="32" fillId="6" borderId="20" xfId="0" applyFont="1" applyFill="1" applyBorder="1" applyAlignment="1">
      <alignment horizontal="right"/>
    </xf>
    <xf numFmtId="0" fontId="32" fillId="6" borderId="3" xfId="0" applyFont="1" applyFill="1" applyBorder="1" applyAlignment="1">
      <alignment horizontal="center" vertical="center"/>
    </xf>
    <xf numFmtId="0" fontId="32" fillId="6" borderId="10" xfId="0" applyFont="1" applyFill="1" applyBorder="1" applyAlignment="1">
      <alignment horizontal="center" vertical="center"/>
    </xf>
    <xf numFmtId="0" fontId="32" fillId="6" borderId="15" xfId="0" applyFont="1" applyFill="1" applyBorder="1" applyAlignment="1">
      <alignment horizontal="center" vertical="center" wrapText="1"/>
    </xf>
    <xf numFmtId="0" fontId="32" fillId="6" borderId="31" xfId="0" applyFont="1" applyFill="1" applyBorder="1" applyAlignment="1">
      <alignment horizontal="center" vertical="center"/>
    </xf>
    <xf numFmtId="0" fontId="32" fillId="6" borderId="19" xfId="0" applyFont="1" applyFill="1" applyBorder="1"/>
    <xf numFmtId="0" fontId="35" fillId="6" borderId="5" xfId="0" applyFont="1" applyFill="1" applyBorder="1"/>
    <xf numFmtId="0" fontId="33" fillId="6" borderId="47" xfId="0" applyFont="1" applyFill="1" applyBorder="1" applyAlignment="1">
      <alignment horizontal="center"/>
    </xf>
    <xf numFmtId="0" fontId="32" fillId="6" borderId="35" xfId="0" applyFont="1" applyFill="1" applyBorder="1" applyAlignment="1">
      <alignment horizontal="center" vertical="center" wrapText="1"/>
    </xf>
    <xf numFmtId="0" fontId="32" fillId="6" borderId="19" xfId="0" applyFont="1" applyFill="1" applyBorder="1" applyAlignment="1">
      <alignment vertical="top"/>
    </xf>
    <xf numFmtId="0" fontId="33" fillId="6" borderId="26" xfId="0" applyFont="1" applyFill="1" applyBorder="1" applyAlignment="1">
      <alignment horizontal="center"/>
    </xf>
    <xf numFmtId="0" fontId="33" fillId="6" borderId="25" xfId="0" applyFont="1" applyFill="1" applyBorder="1" applyAlignment="1">
      <alignment horizontal="center"/>
    </xf>
    <xf numFmtId="0" fontId="35" fillId="6" borderId="5" xfId="0" applyFont="1" applyFill="1" applyBorder="1" applyAlignment="1">
      <alignment vertical="top"/>
    </xf>
    <xf numFmtId="0" fontId="37" fillId="6" borderId="20" xfId="0" applyFont="1" applyFill="1" applyBorder="1" applyAlignment="1">
      <alignment wrapText="1"/>
    </xf>
    <xf numFmtId="0" fontId="39" fillId="6" borderId="17" xfId="0" applyFont="1" applyFill="1" applyBorder="1"/>
    <xf numFmtId="0" fontId="39" fillId="6" borderId="1" xfId="0" applyFont="1" applyFill="1" applyBorder="1"/>
    <xf numFmtId="0" fontId="38" fillId="6" borderId="32" xfId="0" applyFont="1" applyFill="1" applyBorder="1" applyAlignment="1">
      <alignment horizontal="right"/>
    </xf>
    <xf numFmtId="168" fontId="38" fillId="6" borderId="30" xfId="0" applyNumberFormat="1" applyFont="1" applyFill="1" applyBorder="1" applyAlignment="1">
      <alignment horizontal="center" vertical="center"/>
    </xf>
    <xf numFmtId="168" fontId="38" fillId="6" borderId="30" xfId="0" applyNumberFormat="1" applyFont="1" applyFill="1" applyBorder="1" applyAlignment="1">
      <alignment horizontal="center"/>
    </xf>
    <xf numFmtId="168" fontId="38" fillId="6" borderId="41" xfId="0" applyNumberFormat="1" applyFont="1" applyFill="1" applyBorder="1" applyAlignment="1">
      <alignment horizontal="center"/>
    </xf>
    <xf numFmtId="168" fontId="38" fillId="6" borderId="32" xfId="0" applyNumberFormat="1" applyFont="1" applyFill="1" applyBorder="1" applyAlignment="1">
      <alignment horizontal="center"/>
    </xf>
    <xf numFmtId="168" fontId="38" fillId="6" borderId="17" xfId="0" applyNumberFormat="1" applyFont="1" applyFill="1" applyBorder="1" applyAlignment="1">
      <alignment horizontal="center"/>
    </xf>
    <xf numFmtId="168" fontId="38" fillId="6" borderId="40" xfId="0" applyNumberFormat="1" applyFont="1" applyFill="1" applyBorder="1" applyAlignment="1">
      <alignment horizontal="center"/>
    </xf>
    <xf numFmtId="0" fontId="39" fillId="6" borderId="33" xfId="0" applyFont="1" applyFill="1" applyBorder="1"/>
    <xf numFmtId="0" fontId="39" fillId="6" borderId="34" xfId="0" applyFont="1" applyFill="1" applyBorder="1"/>
    <xf numFmtId="0" fontId="38" fillId="6" borderId="12" xfId="0" applyFont="1" applyFill="1" applyBorder="1" applyAlignment="1">
      <alignment horizontal="right"/>
    </xf>
    <xf numFmtId="0" fontId="40" fillId="6" borderId="34" xfId="0" applyFont="1" applyFill="1" applyBorder="1"/>
    <xf numFmtId="168" fontId="38" fillId="6" borderId="13" xfId="0" applyNumberFormat="1" applyFont="1" applyFill="1" applyBorder="1" applyAlignment="1">
      <alignment horizontal="center"/>
    </xf>
    <xf numFmtId="0" fontId="40" fillId="6" borderId="52" xfId="0" applyFont="1" applyFill="1" applyBorder="1"/>
    <xf numFmtId="0" fontId="40" fillId="6" borderId="19" xfId="0" applyFont="1" applyFill="1" applyBorder="1"/>
    <xf numFmtId="166" fontId="1" fillId="4" borderId="9" xfId="0" applyNumberFormat="1" applyFont="1" applyFill="1" applyBorder="1" applyProtection="1">
      <protection locked="0"/>
    </xf>
    <xf numFmtId="166" fontId="1" fillId="4" borderId="35" xfId="0" applyNumberFormat="1" applyFont="1" applyFill="1" applyBorder="1" applyProtection="1">
      <protection locked="0"/>
    </xf>
    <xf numFmtId="166" fontId="1" fillId="4" borderId="37" xfId="0" applyNumberFormat="1" applyFont="1" applyFill="1" applyBorder="1" applyProtection="1">
      <protection locked="0"/>
    </xf>
    <xf numFmtId="0" fontId="36" fillId="6" borderId="35" xfId="0" applyFont="1" applyFill="1" applyBorder="1" applyAlignment="1">
      <alignment horizontal="center" vertical="center" wrapText="1"/>
    </xf>
    <xf numFmtId="0" fontId="34" fillId="8" borderId="0" xfId="0" applyFont="1" applyFill="1"/>
    <xf numFmtId="0" fontId="16" fillId="8" borderId="0" xfId="0" applyFont="1" applyFill="1"/>
    <xf numFmtId="0" fontId="16" fillId="2" borderId="0" xfId="0" applyFont="1" applyFill="1"/>
    <xf numFmtId="0" fontId="34" fillId="2" borderId="0" xfId="0" applyFont="1" applyFill="1"/>
    <xf numFmtId="0" fontId="34" fillId="2" borderId="45" xfId="0" applyFont="1" applyFill="1" applyBorder="1"/>
    <xf numFmtId="166" fontId="3" fillId="4" borderId="9" xfId="0" applyNumberFormat="1" applyFont="1" applyFill="1" applyBorder="1" applyProtection="1">
      <protection locked="0"/>
    </xf>
    <xf numFmtId="166" fontId="3" fillId="4" borderId="29" xfId="0" applyNumberFormat="1" applyFont="1" applyFill="1" applyBorder="1"/>
    <xf numFmtId="166" fontId="3" fillId="4" borderId="38" xfId="0" applyNumberFormat="1" applyFont="1" applyFill="1" applyBorder="1" applyProtection="1">
      <protection locked="0"/>
    </xf>
    <xf numFmtId="5" fontId="1" fillId="4" borderId="31" xfId="0" applyNumberFormat="1" applyFont="1" applyFill="1" applyBorder="1"/>
    <xf numFmtId="5" fontId="3" fillId="4" borderId="65" xfId="0" applyNumberFormat="1" applyFont="1" applyFill="1" applyBorder="1"/>
    <xf numFmtId="5" fontId="1" fillId="4" borderId="3" xfId="0" applyNumberFormat="1" applyFont="1" applyFill="1" applyBorder="1"/>
    <xf numFmtId="5" fontId="3" fillId="4" borderId="30" xfId="0" applyNumberFormat="1" applyFont="1" applyFill="1" applyBorder="1"/>
    <xf numFmtId="5" fontId="1" fillId="4" borderId="35" xfId="0" applyNumberFormat="1" applyFont="1" applyFill="1" applyBorder="1"/>
    <xf numFmtId="5" fontId="1" fillId="4" borderId="37" xfId="0" applyNumberFormat="1" applyFont="1" applyFill="1" applyBorder="1"/>
    <xf numFmtId="5" fontId="3" fillId="4" borderId="40" xfId="0" applyNumberFormat="1" applyFont="1" applyFill="1" applyBorder="1"/>
    <xf numFmtId="5" fontId="1" fillId="4" borderId="20" xfId="0" applyNumberFormat="1" applyFont="1" applyFill="1" applyBorder="1"/>
    <xf numFmtId="0" fontId="16" fillId="2" borderId="45" xfId="0" applyFont="1" applyFill="1" applyBorder="1"/>
    <xf numFmtId="0" fontId="32" fillId="6" borderId="4" xfId="0" applyFont="1" applyFill="1" applyBorder="1" applyAlignment="1">
      <alignment horizontal="center" vertical="center"/>
    </xf>
    <xf numFmtId="5" fontId="1" fillId="4" borderId="61" xfId="0" applyNumberFormat="1" applyFont="1" applyFill="1" applyBorder="1"/>
    <xf numFmtId="5" fontId="1" fillId="4" borderId="45" xfId="0" applyNumberFormat="1" applyFont="1" applyFill="1" applyBorder="1"/>
    <xf numFmtId="5" fontId="1" fillId="4" borderId="44" xfId="0" applyNumberFormat="1" applyFont="1" applyFill="1" applyBorder="1"/>
    <xf numFmtId="5" fontId="1" fillId="4" borderId="66" xfId="0" applyNumberFormat="1" applyFont="1" applyFill="1" applyBorder="1"/>
    <xf numFmtId="168" fontId="38" fillId="6" borderId="52" xfId="0" applyNumberFormat="1" applyFont="1" applyFill="1" applyBorder="1" applyAlignment="1">
      <alignment horizontal="center"/>
    </xf>
    <xf numFmtId="5" fontId="1" fillId="4" borderId="28" xfId="0" applyNumberFormat="1" applyFont="1" applyFill="1" applyBorder="1"/>
    <xf numFmtId="5" fontId="1" fillId="4" borderId="6" xfId="0" applyNumberFormat="1" applyFont="1" applyFill="1" applyBorder="1"/>
    <xf numFmtId="5" fontId="1" fillId="4" borderId="38" xfId="0" applyNumberFormat="1" applyFont="1" applyFill="1" applyBorder="1"/>
    <xf numFmtId="171" fontId="38" fillId="6" borderId="13" xfId="0" applyNumberFormat="1" applyFont="1" applyFill="1" applyBorder="1" applyAlignment="1">
      <alignment horizontal="center"/>
    </xf>
    <xf numFmtId="171" fontId="38" fillId="6" borderId="41" xfId="0" applyNumberFormat="1" applyFont="1" applyFill="1" applyBorder="1" applyAlignment="1">
      <alignment horizontal="center"/>
    </xf>
    <xf numFmtId="0" fontId="36" fillId="6" borderId="15" xfId="0" applyFont="1" applyFill="1" applyBorder="1" applyAlignment="1">
      <alignment horizontal="center" vertical="center" wrapText="1"/>
    </xf>
    <xf numFmtId="0" fontId="3" fillId="4" borderId="24" xfId="0" applyFont="1" applyFill="1" applyBorder="1" applyAlignment="1">
      <alignment horizontal="right"/>
    </xf>
    <xf numFmtId="0" fontId="3" fillId="4" borderId="32" xfId="0" applyFont="1" applyFill="1" applyBorder="1" applyAlignment="1">
      <alignment horizontal="right"/>
    </xf>
    <xf numFmtId="0" fontId="26" fillId="5" borderId="0" xfId="0" applyFont="1" applyFill="1" applyAlignment="1">
      <alignment vertical="center" wrapText="1"/>
    </xf>
    <xf numFmtId="0" fontId="28" fillId="5" borderId="0" xfId="0" applyFont="1" applyFill="1" applyAlignment="1">
      <alignment vertical="center" wrapText="1"/>
    </xf>
    <xf numFmtId="0" fontId="20" fillId="2" borderId="5" xfId="0" applyFont="1" applyFill="1" applyBorder="1"/>
    <xf numFmtId="0" fontId="28" fillId="2" borderId="20" xfId="0" applyFont="1" applyFill="1" applyBorder="1" applyAlignment="1">
      <alignment vertical="center" wrapText="1"/>
    </xf>
    <xf numFmtId="0" fontId="20" fillId="2" borderId="0" xfId="0" applyFont="1" applyFill="1" applyAlignment="1">
      <alignment horizontal="center" vertical="center"/>
    </xf>
    <xf numFmtId="0" fontId="29" fillId="5" borderId="3" xfId="0" applyFont="1" applyFill="1" applyBorder="1" applyAlignment="1">
      <alignment vertical="center"/>
    </xf>
    <xf numFmtId="0" fontId="29" fillId="5" borderId="15" xfId="0" applyFont="1" applyFill="1" applyBorder="1" applyAlignment="1">
      <alignment vertical="center"/>
    </xf>
    <xf numFmtId="0" fontId="29" fillId="5" borderId="18" xfId="0" applyFont="1" applyFill="1" applyBorder="1" applyAlignment="1">
      <alignment vertical="center"/>
    </xf>
    <xf numFmtId="0" fontId="29" fillId="5" borderId="10" xfId="0" applyFont="1" applyFill="1" applyBorder="1" applyAlignment="1">
      <alignment vertical="center"/>
    </xf>
    <xf numFmtId="0" fontId="17" fillId="5" borderId="4" xfId="0" applyFont="1" applyFill="1" applyBorder="1" applyAlignment="1">
      <alignment horizontal="center" vertical="center"/>
    </xf>
    <xf numFmtId="0" fontId="20" fillId="0" borderId="3"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18" fillId="6" borderId="9" xfId="0" applyFont="1" applyFill="1" applyBorder="1" applyAlignment="1" applyProtection="1">
      <alignment horizontal="center" vertical="center"/>
      <protection locked="0"/>
    </xf>
    <xf numFmtId="0" fontId="9" fillId="4" borderId="14" xfId="0" applyFont="1" applyFill="1" applyBorder="1" applyAlignment="1" applyProtection="1">
      <alignment horizontal="center"/>
      <protection locked="0"/>
    </xf>
    <xf numFmtId="0" fontId="1" fillId="4" borderId="0" xfId="0" applyFont="1" applyFill="1" applyProtection="1">
      <protection locked="0"/>
    </xf>
    <xf numFmtId="0" fontId="9" fillId="4" borderId="5" xfId="0" applyFont="1" applyFill="1" applyBorder="1" applyAlignment="1" applyProtection="1">
      <alignment horizontal="center"/>
      <protection locked="0"/>
    </xf>
    <xf numFmtId="0" fontId="10" fillId="4" borderId="20" xfId="0" applyFont="1" applyFill="1" applyBorder="1" applyProtection="1">
      <protection locked="0"/>
    </xf>
    <xf numFmtId="0" fontId="1" fillId="4" borderId="14"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4" borderId="20" xfId="0" applyFont="1" applyFill="1" applyBorder="1" applyProtection="1">
      <protection locked="0"/>
    </xf>
    <xf numFmtId="0" fontId="1" fillId="4" borderId="17" xfId="0" applyFont="1" applyFill="1" applyBorder="1" applyAlignment="1" applyProtection="1">
      <alignment horizontal="center"/>
      <protection locked="0"/>
    </xf>
    <xf numFmtId="0" fontId="1" fillId="4" borderId="1" xfId="0" applyFont="1" applyFill="1" applyBorder="1" applyProtection="1">
      <protection locked="0"/>
    </xf>
    <xf numFmtId="5" fontId="3" fillId="4" borderId="27" xfId="0" applyNumberFormat="1" applyFont="1" applyFill="1" applyBorder="1" applyAlignment="1">
      <alignment vertical="center"/>
    </xf>
    <xf numFmtId="0" fontId="20" fillId="9" borderId="14" xfId="0" applyFont="1" applyFill="1" applyBorder="1" applyAlignment="1">
      <alignment horizontal="center" vertical="center"/>
    </xf>
    <xf numFmtId="0" fontId="20" fillId="9" borderId="0" xfId="0" applyFont="1" applyFill="1" applyAlignment="1">
      <alignment horizontal="center" vertical="center"/>
    </xf>
    <xf numFmtId="0" fontId="20" fillId="9" borderId="16" xfId="0" applyFont="1" applyFill="1" applyBorder="1" applyAlignment="1">
      <alignment horizontal="center" vertical="center"/>
    </xf>
    <xf numFmtId="0" fontId="20" fillId="9" borderId="7" xfId="0" applyFont="1" applyFill="1" applyBorder="1" applyAlignment="1">
      <alignment horizontal="center" vertical="center"/>
    </xf>
    <xf numFmtId="0" fontId="21" fillId="9" borderId="0" xfId="0" applyFont="1" applyFill="1" applyAlignment="1">
      <alignment horizontal="center" vertical="center"/>
    </xf>
    <xf numFmtId="0" fontId="21" fillId="9" borderId="3" xfId="0" applyFont="1" applyFill="1" applyBorder="1" applyAlignment="1">
      <alignment horizontal="center" vertical="center"/>
    </xf>
    <xf numFmtId="0" fontId="20" fillId="9" borderId="14" xfId="0" applyFont="1" applyFill="1" applyBorder="1"/>
    <xf numFmtId="0" fontId="20" fillId="9" borderId="0" xfId="0" applyFont="1" applyFill="1"/>
    <xf numFmtId="0" fontId="20" fillId="9" borderId="18" xfId="0" applyFont="1" applyFill="1" applyBorder="1" applyAlignment="1">
      <alignment horizontal="left" vertical="center"/>
    </xf>
    <xf numFmtId="0" fontId="20" fillId="9" borderId="10" xfId="0" applyFont="1" applyFill="1" applyBorder="1" applyAlignment="1">
      <alignment horizontal="left" vertical="center"/>
    </xf>
    <xf numFmtId="171" fontId="21" fillId="9" borderId="3" xfId="0" applyNumberFormat="1" applyFont="1" applyFill="1" applyBorder="1" applyAlignment="1">
      <alignment horizontal="center" vertical="center"/>
    </xf>
    <xf numFmtId="0" fontId="20" fillId="9" borderId="35" xfId="0" applyFont="1" applyFill="1" applyBorder="1" applyAlignment="1">
      <alignment horizontal="left" vertical="center"/>
    </xf>
    <xf numFmtId="0" fontId="20" fillId="9" borderId="60" xfId="0" applyFont="1" applyFill="1" applyBorder="1" applyAlignment="1">
      <alignment horizontal="left" vertical="center"/>
    </xf>
    <xf numFmtId="0" fontId="20" fillId="9" borderId="5" xfId="0" applyFont="1" applyFill="1" applyBorder="1"/>
    <xf numFmtId="0" fontId="20" fillId="9" borderId="20" xfId="0" applyFont="1" applyFill="1" applyBorder="1"/>
    <xf numFmtId="0" fontId="21" fillId="9" borderId="20" xfId="0" applyFont="1" applyFill="1" applyBorder="1" applyAlignment="1">
      <alignment horizontal="left" vertical="center"/>
    </xf>
    <xf numFmtId="0" fontId="21" fillId="9" borderId="20" xfId="0" applyFont="1" applyFill="1" applyBorder="1" applyAlignment="1">
      <alignment horizontal="center" vertical="center"/>
    </xf>
    <xf numFmtId="168" fontId="21" fillId="9" borderId="24" xfId="0" applyNumberFormat="1" applyFont="1" applyFill="1" applyBorder="1" applyAlignment="1">
      <alignment horizontal="center" vertical="center"/>
    </xf>
    <xf numFmtId="0" fontId="21" fillId="9" borderId="10" xfId="0" applyFont="1" applyFill="1" applyBorder="1" applyAlignment="1">
      <alignment horizontal="left" vertical="center"/>
    </xf>
    <xf numFmtId="172" fontId="21" fillId="9" borderId="3" xfId="0" applyNumberFormat="1" applyFont="1" applyFill="1" applyBorder="1" applyAlignment="1">
      <alignment horizontal="center" vertical="center"/>
    </xf>
    <xf numFmtId="172" fontId="21" fillId="9" borderId="3" xfId="8" applyNumberFormat="1" applyFont="1" applyFill="1" applyBorder="1" applyAlignment="1" applyProtection="1">
      <alignment horizontal="center" vertical="center"/>
    </xf>
    <xf numFmtId="0" fontId="21" fillId="9" borderId="10" xfId="0" applyFont="1" applyFill="1" applyBorder="1" applyAlignment="1">
      <alignment horizontal="center" vertical="center"/>
    </xf>
    <xf numFmtId="166" fontId="5" fillId="2" borderId="0" xfId="0" applyNumberFormat="1" applyFont="1" applyFill="1"/>
    <xf numFmtId="0" fontId="34" fillId="2" borderId="58" xfId="0" applyFont="1" applyFill="1" applyBorder="1"/>
    <xf numFmtId="0" fontId="16" fillId="2" borderId="58" xfId="0" applyFont="1" applyFill="1" applyBorder="1"/>
    <xf numFmtId="2" fontId="16" fillId="2" borderId="0" xfId="0" applyNumberFormat="1" applyFont="1" applyFill="1"/>
    <xf numFmtId="0" fontId="26" fillId="5" borderId="0" xfId="0" applyFont="1" applyFill="1" applyAlignment="1">
      <alignment horizontal="left" vertical="center" wrapText="1"/>
    </xf>
    <xf numFmtId="0" fontId="5" fillId="0" borderId="3" xfId="1" applyFont="1" applyBorder="1" applyAlignment="1">
      <alignment horizontal="left" vertical="top" wrapText="1"/>
    </xf>
    <xf numFmtId="0" fontId="8" fillId="6" borderId="3" xfId="0" applyFont="1" applyFill="1" applyBorder="1" applyAlignment="1">
      <alignment horizontal="left" vertical="center" wrapText="1"/>
    </xf>
    <xf numFmtId="0" fontId="5" fillId="0" borderId="19" xfId="0" applyFont="1" applyBorder="1" applyAlignment="1">
      <alignment horizontal="left" vertical="top" wrapText="1"/>
    </xf>
    <xf numFmtId="0" fontId="5" fillId="0" borderId="16" xfId="0" applyFont="1" applyBorder="1" applyAlignment="1">
      <alignment horizontal="left" vertical="top" wrapText="1"/>
    </xf>
    <xf numFmtId="0" fontId="5" fillId="0" borderId="7" xfId="0" applyFont="1" applyBorder="1" applyAlignment="1">
      <alignment horizontal="left" vertical="top" wrapText="1"/>
    </xf>
    <xf numFmtId="0" fontId="5" fillId="0" borderId="14" xfId="0" applyFont="1" applyBorder="1" applyAlignment="1">
      <alignment horizontal="left" vertical="top" wrapText="1"/>
    </xf>
    <xf numFmtId="0" fontId="5" fillId="0" borderId="0" xfId="0" applyFont="1" applyAlignment="1">
      <alignment horizontal="left" vertical="top" wrapText="1"/>
    </xf>
    <xf numFmtId="0" fontId="5" fillId="0" borderId="23" xfId="0" applyFont="1" applyBorder="1" applyAlignment="1">
      <alignment horizontal="left" vertical="top" wrapText="1"/>
    </xf>
    <xf numFmtId="0" fontId="5" fillId="0" borderId="5" xfId="0" applyFont="1" applyBorder="1" applyAlignment="1">
      <alignment horizontal="left" vertical="top" wrapText="1"/>
    </xf>
    <xf numFmtId="0" fontId="5" fillId="0" borderId="20" xfId="0" applyFont="1" applyBorder="1" applyAlignment="1">
      <alignment horizontal="left" vertical="top" wrapText="1"/>
    </xf>
    <xf numFmtId="0" fontId="5" fillId="0" borderId="24" xfId="0" applyFont="1" applyBorder="1" applyAlignment="1">
      <alignment horizontal="left" vertical="top" wrapText="1"/>
    </xf>
    <xf numFmtId="0" fontId="0" fillId="0" borderId="0" xfId="0" applyAlignment="1">
      <alignment horizontal="left"/>
    </xf>
    <xf numFmtId="0" fontId="20" fillId="0" borderId="0" xfId="0" applyFont="1" applyAlignment="1">
      <alignment horizontal="center"/>
    </xf>
    <xf numFmtId="0" fontId="8" fillId="6" borderId="3" xfId="0" applyFont="1" applyFill="1" applyBorder="1" applyAlignment="1">
      <alignment horizontal="left" vertical="center"/>
    </xf>
    <xf numFmtId="0" fontId="17" fillId="5" borderId="3" xfId="0" applyFont="1" applyFill="1" applyBorder="1" applyAlignment="1">
      <alignment horizontal="left" vertical="center" wrapText="1"/>
    </xf>
    <xf numFmtId="0" fontId="17" fillId="5" borderId="3" xfId="0" applyFont="1" applyFill="1" applyBorder="1" applyAlignment="1">
      <alignment horizontal="left" vertical="center"/>
    </xf>
    <xf numFmtId="166" fontId="1" fillId="4" borderId="60" xfId="0" applyNumberFormat="1" applyFont="1" applyFill="1" applyBorder="1" applyAlignment="1">
      <alignment horizontal="center" vertical="center"/>
    </xf>
    <xf numFmtId="166" fontId="1" fillId="4" borderId="18" xfId="0" applyNumberFormat="1" applyFont="1" applyFill="1" applyBorder="1" applyAlignment="1">
      <alignment horizontal="center" vertical="center"/>
    </xf>
    <xf numFmtId="166" fontId="1" fillId="4" borderId="36" xfId="0" applyNumberFormat="1" applyFont="1" applyFill="1" applyBorder="1" applyAlignment="1">
      <alignment horizontal="center" vertical="center"/>
    </xf>
    <xf numFmtId="170" fontId="1" fillId="0" borderId="60" xfId="0" applyNumberFormat="1" applyFont="1" applyBorder="1" applyAlignment="1" applyProtection="1">
      <alignment horizontal="center" vertical="center"/>
      <protection locked="0"/>
    </xf>
    <xf numFmtId="170" fontId="1" fillId="0" borderId="18" xfId="0" applyNumberFormat="1" applyFont="1" applyBorder="1" applyAlignment="1" applyProtection="1">
      <alignment horizontal="center" vertical="center"/>
      <protection locked="0"/>
    </xf>
    <xf numFmtId="170" fontId="1" fillId="0" borderId="36" xfId="0" applyNumberFormat="1" applyFont="1" applyBorder="1" applyAlignment="1" applyProtection="1">
      <alignment horizontal="center" vertical="center"/>
      <protection locked="0"/>
    </xf>
    <xf numFmtId="165" fontId="1" fillId="0" borderId="15" xfId="1" applyNumberFormat="1" applyBorder="1" applyAlignment="1" applyProtection="1">
      <alignment horizontal="left" wrapText="1"/>
      <protection locked="0"/>
    </xf>
    <xf numFmtId="165" fontId="1" fillId="0" borderId="18" xfId="1" applyNumberFormat="1" applyBorder="1" applyAlignment="1" applyProtection="1">
      <alignment horizontal="left" wrapText="1"/>
      <protection locked="0"/>
    </xf>
    <xf numFmtId="165" fontId="1" fillId="0" borderId="10" xfId="1" applyNumberFormat="1" applyBorder="1" applyAlignment="1" applyProtection="1">
      <alignment horizontal="left" wrapText="1"/>
      <protection locked="0"/>
    </xf>
    <xf numFmtId="0" fontId="20" fillId="9" borderId="15" xfId="0" applyFont="1" applyFill="1" applyBorder="1" applyAlignment="1">
      <alignment horizontal="left" vertical="center"/>
    </xf>
    <xf numFmtId="0" fontId="20" fillId="9" borderId="18" xfId="0" applyFont="1" applyFill="1" applyBorder="1" applyAlignment="1">
      <alignment horizontal="left" vertical="center"/>
    </xf>
    <xf numFmtId="0" fontId="20" fillId="9" borderId="10" xfId="0" applyFont="1" applyFill="1" applyBorder="1" applyAlignment="1">
      <alignment horizontal="left" vertical="center"/>
    </xf>
    <xf numFmtId="0" fontId="40" fillId="9" borderId="15" xfId="0" applyFont="1" applyFill="1" applyBorder="1" applyAlignment="1">
      <alignment horizontal="left" vertical="center"/>
    </xf>
    <xf numFmtId="0" fontId="40" fillId="9" borderId="18" xfId="0" applyFont="1" applyFill="1" applyBorder="1" applyAlignment="1">
      <alignment horizontal="left" vertical="center"/>
    </xf>
    <xf numFmtId="0" fontId="40" fillId="9" borderId="10" xfId="0" applyFont="1" applyFill="1" applyBorder="1" applyAlignment="1">
      <alignment horizontal="left" vertical="center"/>
    </xf>
    <xf numFmtId="0" fontId="5" fillId="9" borderId="15" xfId="0" applyFont="1" applyFill="1" applyBorder="1" applyAlignment="1">
      <alignment horizontal="left" vertical="center"/>
    </xf>
    <xf numFmtId="0" fontId="5" fillId="9" borderId="18" xfId="0" applyFont="1" applyFill="1" applyBorder="1" applyAlignment="1">
      <alignment horizontal="left" vertical="center"/>
    </xf>
    <xf numFmtId="0" fontId="5" fillId="9" borderId="10" xfId="0" applyFont="1" applyFill="1" applyBorder="1" applyAlignment="1">
      <alignment horizontal="left" vertical="center"/>
    </xf>
    <xf numFmtId="170" fontId="31" fillId="2" borderId="15" xfId="0" applyNumberFormat="1" applyFont="1" applyFill="1" applyBorder="1" applyAlignment="1" applyProtection="1">
      <alignment horizontal="center" vertical="center"/>
      <protection locked="0"/>
    </xf>
    <xf numFmtId="170" fontId="31" fillId="2" borderId="10" xfId="0" applyNumberFormat="1" applyFont="1" applyFill="1" applyBorder="1" applyAlignment="1" applyProtection="1">
      <alignment horizontal="center" vertical="center"/>
      <protection locked="0"/>
    </xf>
    <xf numFmtId="0" fontId="20" fillId="0" borderId="15" xfId="0" applyFont="1" applyBorder="1" applyAlignment="1">
      <alignment horizontal="center"/>
    </xf>
    <xf numFmtId="0" fontId="20" fillId="0" borderId="18" xfId="0" applyFont="1" applyBorder="1" applyAlignment="1">
      <alignment horizontal="center"/>
    </xf>
    <xf numFmtId="0" fontId="12" fillId="7" borderId="19" xfId="0" applyFont="1" applyFill="1" applyBorder="1" applyAlignment="1">
      <alignment horizontal="center" vertical="center"/>
    </xf>
    <xf numFmtId="0" fontId="12" fillId="7" borderId="16"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5" xfId="0" applyFont="1" applyFill="1" applyBorder="1" applyAlignment="1">
      <alignment horizontal="center" vertical="center"/>
    </xf>
    <xf numFmtId="0" fontId="12" fillId="7" borderId="20" xfId="0" applyFont="1" applyFill="1" applyBorder="1" applyAlignment="1">
      <alignment horizontal="center" vertical="center"/>
    </xf>
    <xf numFmtId="0" fontId="12" fillId="7" borderId="24" xfId="0" applyFont="1" applyFill="1" applyBorder="1" applyAlignment="1">
      <alignment horizontal="center" vertical="center"/>
    </xf>
    <xf numFmtId="0" fontId="13" fillId="2" borderId="18" xfId="0" applyFont="1" applyFill="1" applyBorder="1" applyAlignment="1">
      <alignment horizontal="left" vertical="center" wrapText="1"/>
    </xf>
    <xf numFmtId="0" fontId="1" fillId="0" borderId="3" xfId="0" applyFont="1" applyBorder="1" applyProtection="1">
      <protection locked="0"/>
    </xf>
    <xf numFmtId="170" fontId="31" fillId="2" borderId="15" xfId="0" applyNumberFormat="1" applyFont="1" applyFill="1" applyBorder="1" applyAlignment="1" applyProtection="1">
      <alignment horizontal="right" vertical="center"/>
      <protection locked="0"/>
    </xf>
    <xf numFmtId="170" fontId="31" fillId="2" borderId="10" xfId="0" applyNumberFormat="1" applyFont="1" applyFill="1" applyBorder="1" applyAlignment="1" applyProtection="1">
      <alignment horizontal="right" vertical="center"/>
      <protection locked="0"/>
    </xf>
    <xf numFmtId="0" fontId="20" fillId="9" borderId="3" xfId="0" applyFont="1" applyFill="1" applyBorder="1" applyAlignment="1">
      <alignment horizontal="center" vertical="center"/>
    </xf>
    <xf numFmtId="0" fontId="20" fillId="0" borderId="20" xfId="0" applyFont="1" applyBorder="1" applyAlignment="1">
      <alignment horizontal="center"/>
    </xf>
    <xf numFmtId="0" fontId="3" fillId="6" borderId="67" xfId="0" applyFont="1" applyFill="1" applyBorder="1" applyAlignment="1">
      <alignment horizontal="center" vertical="center"/>
    </xf>
    <xf numFmtId="0" fontId="3" fillId="6" borderId="22" xfId="0" applyFont="1" applyFill="1" applyBorder="1" applyAlignment="1">
      <alignment horizontal="center" vertical="center"/>
    </xf>
    <xf numFmtId="0" fontId="3" fillId="6" borderId="43" xfId="0" applyFont="1" applyFill="1" applyBorder="1" applyAlignment="1">
      <alignment horizontal="center" vertical="center"/>
    </xf>
    <xf numFmtId="170" fontId="1" fillId="0" borderId="28" xfId="0" applyNumberFormat="1" applyFont="1" applyBorder="1" applyAlignment="1" applyProtection="1">
      <alignment horizontal="center" vertical="center"/>
      <protection locked="0"/>
    </xf>
    <xf numFmtId="170" fontId="1" fillId="0" borderId="68" xfId="0" applyNumberFormat="1" applyFont="1" applyBorder="1" applyAlignment="1" applyProtection="1">
      <alignment horizontal="center" vertical="center"/>
      <protection locked="0"/>
    </xf>
    <xf numFmtId="170" fontId="1" fillId="0" borderId="69" xfId="0" applyNumberFormat="1" applyFont="1" applyBorder="1" applyAlignment="1" applyProtection="1">
      <alignment horizontal="center" vertical="center"/>
      <protection locked="0"/>
    </xf>
    <xf numFmtId="0" fontId="12" fillId="7" borderId="3" xfId="0" applyFont="1" applyFill="1" applyBorder="1" applyAlignment="1">
      <alignment horizontal="center" vertical="center"/>
    </xf>
    <xf numFmtId="0" fontId="20" fillId="9" borderId="15" xfId="0" applyFont="1" applyFill="1" applyBorder="1" applyAlignment="1">
      <alignment horizontal="center" vertical="center"/>
    </xf>
    <xf numFmtId="0" fontId="20" fillId="9" borderId="18" xfId="0" applyFont="1" applyFill="1" applyBorder="1" applyAlignment="1">
      <alignment horizontal="center" vertical="center"/>
    </xf>
    <xf numFmtId="0" fontId="20" fillId="9" borderId="10" xfId="0" applyFont="1" applyFill="1" applyBorder="1" applyAlignment="1">
      <alignment horizontal="center" vertical="center"/>
    </xf>
    <xf numFmtId="0" fontId="3" fillId="6" borderId="50" xfId="0" applyFont="1" applyFill="1" applyBorder="1" applyAlignment="1">
      <alignment horizontal="center" vertical="center"/>
    </xf>
    <xf numFmtId="0" fontId="3" fillId="6" borderId="34" xfId="0" applyFont="1" applyFill="1" applyBorder="1" applyAlignment="1">
      <alignment horizontal="center" vertical="center"/>
    </xf>
    <xf numFmtId="0" fontId="3" fillId="6" borderId="59" xfId="0" applyFont="1" applyFill="1" applyBorder="1" applyAlignment="1">
      <alignment horizontal="center" vertical="center"/>
    </xf>
    <xf numFmtId="166" fontId="1" fillId="4" borderId="39" xfId="0" applyNumberFormat="1" applyFont="1" applyFill="1" applyBorder="1" applyAlignment="1">
      <alignment horizontal="center" vertical="center"/>
    </xf>
    <xf numFmtId="166" fontId="1" fillId="4" borderId="53" xfId="0" applyNumberFormat="1" applyFont="1" applyFill="1" applyBorder="1" applyAlignment="1">
      <alignment horizontal="center" vertical="center"/>
    </xf>
    <xf numFmtId="166" fontId="1" fillId="4" borderId="54" xfId="0" applyNumberFormat="1" applyFont="1" applyFill="1" applyBorder="1" applyAlignment="1">
      <alignment horizontal="center" vertical="center"/>
    </xf>
    <xf numFmtId="0" fontId="20" fillId="9" borderId="3" xfId="0" applyFont="1" applyFill="1" applyBorder="1" applyAlignment="1">
      <alignment horizontal="left" vertical="center"/>
    </xf>
    <xf numFmtId="0" fontId="5" fillId="9" borderId="3" xfId="0" applyFont="1" applyFill="1" applyBorder="1" applyAlignment="1">
      <alignment horizontal="left" vertical="center"/>
    </xf>
    <xf numFmtId="0" fontId="5" fillId="9" borderId="15" xfId="0" applyFont="1" applyFill="1" applyBorder="1" applyAlignment="1">
      <alignment horizontal="center" vertical="center"/>
    </xf>
    <xf numFmtId="0" fontId="5" fillId="9" borderId="18" xfId="0" applyFont="1" applyFill="1" applyBorder="1" applyAlignment="1">
      <alignment horizontal="center" vertical="center"/>
    </xf>
    <xf numFmtId="0" fontId="5" fillId="9" borderId="10" xfId="0" applyFont="1" applyFill="1" applyBorder="1" applyAlignment="1">
      <alignment horizontal="center" vertical="center"/>
    </xf>
    <xf numFmtId="166" fontId="1" fillId="4" borderId="61" xfId="0" applyNumberFormat="1" applyFont="1" applyFill="1" applyBorder="1" applyAlignment="1">
      <alignment horizontal="center" vertical="center"/>
    </xf>
    <xf numFmtId="166" fontId="1" fillId="4" borderId="20" xfId="0" applyNumberFormat="1" applyFont="1" applyFill="1" applyBorder="1" applyAlignment="1">
      <alignment horizontal="center" vertical="center"/>
    </xf>
    <xf numFmtId="166" fontId="1" fillId="4" borderId="42" xfId="0" applyNumberFormat="1" applyFont="1" applyFill="1" applyBorder="1" applyAlignment="1">
      <alignment horizontal="center" vertical="center"/>
    </xf>
    <xf numFmtId="166" fontId="12" fillId="5" borderId="39" xfId="0" applyNumberFormat="1" applyFont="1" applyFill="1" applyBorder="1" applyAlignment="1">
      <alignment horizontal="center" vertical="center"/>
    </xf>
    <xf numFmtId="166" fontId="12" fillId="5" borderId="53" xfId="0" applyNumberFormat="1" applyFont="1" applyFill="1" applyBorder="1" applyAlignment="1">
      <alignment horizontal="center" vertical="center"/>
    </xf>
    <xf numFmtId="166" fontId="12" fillId="5" borderId="54" xfId="0" applyNumberFormat="1" applyFont="1" applyFill="1" applyBorder="1" applyAlignment="1">
      <alignment horizontal="center" vertical="center"/>
    </xf>
    <xf numFmtId="166" fontId="12" fillId="5" borderId="56" xfId="0" applyNumberFormat="1" applyFont="1" applyFill="1" applyBorder="1" applyAlignment="1">
      <alignment horizontal="center" vertical="center"/>
    </xf>
    <xf numFmtId="166" fontId="12" fillId="5" borderId="1" xfId="0" applyNumberFormat="1" applyFont="1" applyFill="1" applyBorder="1" applyAlignment="1">
      <alignment horizontal="center" vertical="center"/>
    </xf>
    <xf numFmtId="166" fontId="12" fillId="5" borderId="57" xfId="0" applyNumberFormat="1" applyFont="1" applyFill="1" applyBorder="1" applyAlignment="1">
      <alignment horizontal="center" vertical="center"/>
    </xf>
    <xf numFmtId="166" fontId="18" fillId="5" borderId="39" xfId="0" applyNumberFormat="1" applyFont="1" applyFill="1" applyBorder="1" applyAlignment="1">
      <alignment horizontal="center" vertical="center"/>
    </xf>
    <xf numFmtId="166" fontId="18" fillId="5" borderId="53" xfId="0" applyNumberFormat="1" applyFont="1" applyFill="1" applyBorder="1" applyAlignment="1">
      <alignment horizontal="center" vertical="center"/>
    </xf>
    <xf numFmtId="166" fontId="18" fillId="5" borderId="54" xfId="0" applyNumberFormat="1" applyFont="1" applyFill="1" applyBorder="1" applyAlignment="1">
      <alignment horizontal="center" vertical="center"/>
    </xf>
    <xf numFmtId="166" fontId="18" fillId="5" borderId="62" xfId="0" applyNumberFormat="1" applyFont="1" applyFill="1" applyBorder="1" applyAlignment="1">
      <alignment horizontal="center" vertical="center"/>
    </xf>
    <xf numFmtId="166" fontId="18" fillId="5" borderId="63" xfId="0" applyNumberFormat="1" applyFont="1" applyFill="1" applyBorder="1" applyAlignment="1">
      <alignment horizontal="center" vertical="center"/>
    </xf>
    <xf numFmtId="166" fontId="18" fillId="5" borderId="64" xfId="0" applyNumberFormat="1" applyFont="1" applyFill="1" applyBorder="1" applyAlignment="1">
      <alignment horizontal="center" vertical="center"/>
    </xf>
    <xf numFmtId="166" fontId="18" fillId="5" borderId="56" xfId="0" applyNumberFormat="1" applyFont="1" applyFill="1" applyBorder="1" applyAlignment="1">
      <alignment horizontal="center" vertical="center"/>
    </xf>
    <xf numFmtId="166" fontId="18" fillId="5" borderId="1" xfId="0" applyNumberFormat="1" applyFont="1" applyFill="1" applyBorder="1" applyAlignment="1">
      <alignment horizontal="center" vertical="center"/>
    </xf>
    <xf numFmtId="166" fontId="18" fillId="5" borderId="57" xfId="0" applyNumberFormat="1" applyFont="1" applyFill="1" applyBorder="1" applyAlignment="1">
      <alignment horizontal="center" vertical="center"/>
    </xf>
    <xf numFmtId="0" fontId="40" fillId="9" borderId="3" xfId="0" applyFont="1" applyFill="1" applyBorder="1" applyAlignment="1">
      <alignment horizontal="left" vertical="center"/>
    </xf>
    <xf numFmtId="0" fontId="17" fillId="5" borderId="39"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17" fillId="5" borderId="50" xfId="0" applyFont="1" applyFill="1" applyBorder="1" applyAlignment="1">
      <alignment horizontal="center" vertical="center" wrapText="1"/>
    </xf>
    <xf numFmtId="0" fontId="17" fillId="5" borderId="48" xfId="0" applyFont="1" applyFill="1" applyBorder="1" applyAlignment="1">
      <alignment horizontal="center" vertical="center" wrapText="1"/>
    </xf>
    <xf numFmtId="0" fontId="1" fillId="0" borderId="3" xfId="0" applyFont="1" applyBorder="1" applyAlignment="1" applyProtection="1">
      <alignment horizontal="left"/>
      <protection locked="0"/>
    </xf>
    <xf numFmtId="0" fontId="33" fillId="6" borderId="16" xfId="0" applyFont="1" applyFill="1" applyBorder="1" applyAlignment="1">
      <alignment horizontal="left"/>
    </xf>
    <xf numFmtId="0" fontId="33" fillId="6" borderId="7" xfId="0" applyFont="1" applyFill="1" applyBorder="1" applyAlignment="1">
      <alignment horizontal="left"/>
    </xf>
    <xf numFmtId="0" fontId="3" fillId="4" borderId="3" xfId="0" applyFont="1" applyFill="1" applyBorder="1" applyAlignment="1">
      <alignment horizontal="left"/>
    </xf>
    <xf numFmtId="0" fontId="7" fillId="5" borderId="33" xfId="0" applyFont="1" applyFill="1" applyBorder="1" applyAlignment="1">
      <alignment horizontal="right" vertical="center"/>
    </xf>
    <xf numFmtId="0" fontId="7" fillId="5" borderId="34" xfId="0" applyFont="1" applyFill="1" applyBorder="1" applyAlignment="1">
      <alignment horizontal="right" vertical="center"/>
    </xf>
    <xf numFmtId="0" fontId="7" fillId="5" borderId="12" xfId="0" applyFont="1" applyFill="1" applyBorder="1" applyAlignment="1">
      <alignment horizontal="right" vertical="center"/>
    </xf>
    <xf numFmtId="0" fontId="33" fillId="6" borderId="15" xfId="0" applyFont="1" applyFill="1" applyBorder="1" applyAlignment="1">
      <alignment horizontal="center"/>
    </xf>
    <xf numFmtId="0" fontId="33" fillId="6" borderId="36" xfId="0" applyFont="1" applyFill="1" applyBorder="1" applyAlignment="1">
      <alignment horizontal="center"/>
    </xf>
    <xf numFmtId="166" fontId="41" fillId="5" borderId="39" xfId="0" applyNumberFormat="1" applyFont="1" applyFill="1" applyBorder="1" applyAlignment="1">
      <alignment horizontal="center" vertical="center" wrapText="1"/>
    </xf>
    <xf numFmtId="166" fontId="41" fillId="5" borderId="53" xfId="0" applyNumberFormat="1" applyFont="1" applyFill="1" applyBorder="1" applyAlignment="1">
      <alignment horizontal="center" vertical="center" wrapText="1"/>
    </xf>
    <xf numFmtId="166" fontId="41" fillId="5" borderId="54" xfId="0" applyNumberFormat="1" applyFont="1" applyFill="1" applyBorder="1" applyAlignment="1">
      <alignment horizontal="center" vertical="center" wrapText="1"/>
    </xf>
    <xf numFmtId="166" fontId="41" fillId="5" borderId="56" xfId="0" applyNumberFormat="1" applyFont="1" applyFill="1" applyBorder="1" applyAlignment="1">
      <alignment horizontal="center" vertical="center" wrapText="1"/>
    </xf>
    <xf numFmtId="166" fontId="41" fillId="5" borderId="1" xfId="0" applyNumberFormat="1" applyFont="1" applyFill="1" applyBorder="1" applyAlignment="1">
      <alignment horizontal="center" vertical="center" wrapText="1"/>
    </xf>
    <xf numFmtId="166" fontId="41" fillId="5" borderId="57" xfId="0" applyNumberFormat="1" applyFont="1" applyFill="1" applyBorder="1" applyAlignment="1">
      <alignment horizontal="center" vertical="center" wrapText="1"/>
    </xf>
    <xf numFmtId="0" fontId="33" fillId="6" borderId="11" xfId="0" applyFont="1" applyFill="1" applyBorder="1" applyAlignment="1">
      <alignment horizontal="center"/>
    </xf>
    <xf numFmtId="0" fontId="33" fillId="6" borderId="22" xfId="0" applyFont="1" applyFill="1" applyBorder="1" applyAlignment="1">
      <alignment horizontal="center"/>
    </xf>
    <xf numFmtId="0" fontId="17" fillId="5" borderId="19" xfId="1" applyFont="1" applyFill="1" applyBorder="1" applyAlignment="1">
      <alignment horizontal="center" vertical="center" wrapText="1"/>
    </xf>
    <xf numFmtId="0" fontId="17" fillId="5" borderId="16" xfId="1" applyFont="1" applyFill="1" applyBorder="1" applyAlignment="1">
      <alignment horizontal="center" vertical="center" wrapText="1"/>
    </xf>
    <xf numFmtId="0" fontId="17" fillId="5" borderId="14" xfId="1" applyFont="1" applyFill="1" applyBorder="1" applyAlignment="1">
      <alignment horizontal="center" vertical="center" wrapText="1"/>
    </xf>
    <xf numFmtId="0" fontId="17" fillId="5" borderId="0" xfId="1" applyFont="1" applyFill="1" applyAlignment="1">
      <alignment horizontal="center" vertical="center" wrapText="1"/>
    </xf>
    <xf numFmtId="0" fontId="35" fillId="6" borderId="20" xfId="0" applyFont="1" applyFill="1" applyBorder="1" applyAlignment="1">
      <alignment horizontal="left" vertical="top" wrapText="1"/>
    </xf>
    <xf numFmtId="0" fontId="35" fillId="6" borderId="24" xfId="0" applyFont="1" applyFill="1" applyBorder="1" applyAlignment="1">
      <alignment horizontal="left" vertical="top" wrapText="1"/>
    </xf>
    <xf numFmtId="165" fontId="6" fillId="0" borderId="3" xfId="1" applyNumberFormat="1" applyFont="1" applyBorder="1" applyAlignment="1" applyProtection="1">
      <alignment horizontal="left" vertical="center" wrapText="1"/>
      <protection locked="0"/>
    </xf>
    <xf numFmtId="0" fontId="32" fillId="6" borderId="19" xfId="0" applyFont="1" applyFill="1" applyBorder="1" applyAlignment="1">
      <alignment horizontal="center"/>
    </xf>
    <xf numFmtId="0" fontId="32" fillId="6" borderId="16" xfId="0" applyFont="1" applyFill="1" applyBorder="1" applyAlignment="1">
      <alignment horizontal="center"/>
    </xf>
    <xf numFmtId="0" fontId="32" fillId="6" borderId="7" xfId="0" applyFont="1" applyFill="1" applyBorder="1" applyAlignment="1">
      <alignment horizontal="center"/>
    </xf>
    <xf numFmtId="0" fontId="33" fillId="6" borderId="51" xfId="0" applyFont="1" applyFill="1" applyBorder="1" applyAlignment="1">
      <alignment horizontal="center"/>
    </xf>
    <xf numFmtId="0" fontId="33" fillId="6" borderId="43" xfId="0" applyFont="1" applyFill="1" applyBorder="1" applyAlignment="1">
      <alignment horizontal="center"/>
    </xf>
    <xf numFmtId="0" fontId="33" fillId="6" borderId="5" xfId="0" applyFont="1" applyFill="1" applyBorder="1" applyAlignment="1">
      <alignment horizontal="center"/>
    </xf>
    <xf numFmtId="0" fontId="33" fillId="6" borderId="42" xfId="0" applyFont="1" applyFill="1" applyBorder="1" applyAlignment="1">
      <alignment horizontal="center"/>
    </xf>
    <xf numFmtId="0" fontId="33" fillId="6" borderId="46" xfId="0" applyFont="1" applyFill="1" applyBorder="1" applyAlignment="1">
      <alignment horizontal="center"/>
    </xf>
    <xf numFmtId="0" fontId="36" fillId="6" borderId="15" xfId="0" applyFont="1" applyFill="1" applyBorder="1" applyAlignment="1">
      <alignment horizontal="center" vertical="center" wrapText="1"/>
    </xf>
    <xf numFmtId="0" fontId="36" fillId="6" borderId="10" xfId="0" applyFont="1" applyFill="1" applyBorder="1" applyAlignment="1">
      <alignment horizontal="center" vertical="center" wrapText="1"/>
    </xf>
    <xf numFmtId="0" fontId="33" fillId="6" borderId="16" xfId="0" applyFont="1" applyFill="1" applyBorder="1" applyAlignment="1">
      <alignment horizontal="left" wrapText="1"/>
    </xf>
    <xf numFmtId="0" fontId="33" fillId="6" borderId="7" xfId="0" applyFont="1" applyFill="1" applyBorder="1" applyAlignment="1">
      <alignment horizontal="left" wrapText="1"/>
    </xf>
    <xf numFmtId="0" fontId="6" fillId="0" borderId="3" xfId="0" applyFont="1" applyBorder="1" applyAlignment="1" applyProtection="1">
      <alignment horizontal="left"/>
      <protection locked="0"/>
    </xf>
    <xf numFmtId="0" fontId="26" fillId="5" borderId="10"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12" fillId="5" borderId="15" xfId="0" applyFont="1" applyFill="1" applyBorder="1" applyAlignment="1">
      <alignment horizontal="left" vertical="center"/>
    </xf>
    <xf numFmtId="0" fontId="12" fillId="5" borderId="18" xfId="0" applyFont="1" applyFill="1" applyBorder="1" applyAlignment="1">
      <alignment horizontal="left" vertical="center"/>
    </xf>
    <xf numFmtId="0" fontId="12" fillId="5" borderId="10" xfId="0" applyFont="1" applyFill="1" applyBorder="1" applyAlignment="1">
      <alignment horizontal="left" vertical="center"/>
    </xf>
    <xf numFmtId="0" fontId="1" fillId="0" borderId="15" xfId="0" applyFont="1" applyBorder="1" applyAlignment="1" applyProtection="1">
      <alignment horizontal="center" vertical="center" wrapText="1"/>
      <protection locked="0"/>
    </xf>
    <xf numFmtId="0" fontId="17" fillId="5" borderId="19" xfId="0" applyFont="1" applyFill="1" applyBorder="1" applyAlignment="1">
      <alignment horizontal="center" vertical="center"/>
    </xf>
    <xf numFmtId="0" fontId="17" fillId="5" borderId="55"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37" xfId="0" applyFont="1" applyFill="1" applyBorder="1" applyAlignment="1">
      <alignment horizontal="center" vertical="center"/>
    </xf>
    <xf numFmtId="0" fontId="3" fillId="2" borderId="3" xfId="0" applyFont="1" applyFill="1" applyBorder="1" applyAlignment="1">
      <alignment horizontal="center"/>
    </xf>
    <xf numFmtId="0" fontId="3" fillId="2" borderId="15" xfId="0" applyFont="1" applyFill="1" applyBorder="1" applyAlignment="1">
      <alignment horizontal="center"/>
    </xf>
    <xf numFmtId="0" fontId="7" fillId="5" borderId="19" xfId="0" applyFont="1" applyFill="1" applyBorder="1" applyAlignment="1">
      <alignment horizontal="right" vertical="center"/>
    </xf>
    <xf numFmtId="0" fontId="7" fillId="5" borderId="16" xfId="0" applyFont="1" applyFill="1" applyBorder="1" applyAlignment="1">
      <alignment horizontal="right" vertical="center"/>
    </xf>
    <xf numFmtId="0" fontId="7" fillId="5" borderId="7" xfId="0" applyFont="1" applyFill="1" applyBorder="1" applyAlignment="1">
      <alignment horizontal="right" vertical="center"/>
    </xf>
    <xf numFmtId="0" fontId="7" fillId="5" borderId="5" xfId="0" applyFont="1" applyFill="1" applyBorder="1" applyAlignment="1">
      <alignment horizontal="right" vertical="center"/>
    </xf>
    <xf numFmtId="0" fontId="7" fillId="5" borderId="20" xfId="0" applyFont="1" applyFill="1" applyBorder="1" applyAlignment="1">
      <alignment horizontal="right" vertical="center"/>
    </xf>
    <xf numFmtId="0" fontId="7" fillId="5" borderId="24" xfId="0" applyFont="1" applyFill="1" applyBorder="1" applyAlignment="1">
      <alignment horizontal="right" vertical="center"/>
    </xf>
    <xf numFmtId="166" fontId="12" fillId="5" borderId="19" xfId="0" applyNumberFormat="1" applyFont="1" applyFill="1" applyBorder="1" applyAlignment="1">
      <alignment horizontal="center" vertical="center"/>
    </xf>
    <xf numFmtId="166" fontId="12" fillId="5" borderId="5" xfId="0" applyNumberFormat="1" applyFont="1" applyFill="1" applyBorder="1" applyAlignment="1">
      <alignment horizontal="center" vertical="center"/>
    </xf>
    <xf numFmtId="0" fontId="17" fillId="5" borderId="19" xfId="0" applyFont="1" applyFill="1" applyBorder="1" applyAlignment="1">
      <alignment horizontal="right" vertical="center"/>
    </xf>
    <xf numFmtId="0" fontId="17" fillId="5" borderId="16" xfId="0" applyFont="1" applyFill="1" applyBorder="1" applyAlignment="1">
      <alignment horizontal="right" vertical="center"/>
    </xf>
    <xf numFmtId="0" fontId="17" fillId="5" borderId="7" xfId="0" applyFont="1" applyFill="1" applyBorder="1" applyAlignment="1">
      <alignment horizontal="right" vertical="center"/>
    </xf>
    <xf numFmtId="0" fontId="17" fillId="5" borderId="5" xfId="0" applyFont="1" applyFill="1" applyBorder="1" applyAlignment="1">
      <alignment horizontal="right" vertical="center"/>
    </xf>
    <xf numFmtId="0" fontId="17" fillId="5" borderId="20" xfId="0" applyFont="1" applyFill="1" applyBorder="1" applyAlignment="1">
      <alignment horizontal="right" vertical="center"/>
    </xf>
    <xf numFmtId="0" fontId="17" fillId="5" borderId="24" xfId="0" applyFont="1" applyFill="1" applyBorder="1" applyAlignment="1">
      <alignment horizontal="right" vertical="center"/>
    </xf>
    <xf numFmtId="166" fontId="18" fillId="5" borderId="15" xfId="0" applyNumberFormat="1" applyFont="1" applyFill="1" applyBorder="1" applyAlignment="1">
      <alignment horizontal="center" vertical="center"/>
    </xf>
    <xf numFmtId="165" fontId="1" fillId="0" borderId="3" xfId="1" applyNumberFormat="1" applyBorder="1" applyAlignment="1" applyProtection="1">
      <alignment horizontal="left" wrapText="1"/>
      <protection locked="0"/>
    </xf>
    <xf numFmtId="0" fontId="3" fillId="0" borderId="15"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4" borderId="3" xfId="1" applyFont="1" applyFill="1" applyBorder="1" applyAlignment="1">
      <alignment horizontal="left" wrapText="1"/>
    </xf>
    <xf numFmtId="165" fontId="3" fillId="4" borderId="3" xfId="1" applyNumberFormat="1" applyFont="1" applyFill="1" applyBorder="1" applyAlignment="1">
      <alignment horizontal="left" wrapText="1"/>
    </xf>
    <xf numFmtId="166" fontId="31" fillId="4" borderId="15" xfId="0" applyNumberFormat="1" applyFont="1" applyFill="1" applyBorder="1" applyAlignment="1">
      <alignment horizontal="right" vertical="center"/>
    </xf>
    <xf numFmtId="166" fontId="31" fillId="4" borderId="10" xfId="0" applyNumberFormat="1" applyFont="1" applyFill="1" applyBorder="1" applyAlignment="1">
      <alignment horizontal="right" vertical="center"/>
    </xf>
    <xf numFmtId="165" fontId="6" fillId="0" borderId="3" xfId="1" applyNumberFormat="1" applyFont="1" applyBorder="1" applyAlignment="1" applyProtection="1">
      <alignment horizontal="left" vertical="center"/>
      <protection locked="0"/>
    </xf>
    <xf numFmtId="0" fontId="18" fillId="6" borderId="3" xfId="0" applyFont="1" applyFill="1" applyBorder="1" applyAlignment="1">
      <alignment horizontal="left" vertical="center"/>
    </xf>
    <xf numFmtId="0" fontId="17" fillId="5" borderId="15" xfId="0" applyFont="1" applyFill="1" applyBorder="1" applyAlignment="1">
      <alignment horizontal="center" vertical="center"/>
    </xf>
    <xf numFmtId="0" fontId="17" fillId="5" borderId="10" xfId="0" applyFont="1" applyFill="1" applyBorder="1" applyAlignment="1">
      <alignment horizontal="center" vertical="center"/>
    </xf>
    <xf numFmtId="0" fontId="17" fillId="5" borderId="4" xfId="0" applyFont="1" applyFill="1" applyBorder="1" applyAlignment="1">
      <alignment horizontal="center" vertical="center" wrapText="1"/>
    </xf>
    <xf numFmtId="0" fontId="17" fillId="5" borderId="44" xfId="0" applyFont="1" applyFill="1" applyBorder="1" applyAlignment="1">
      <alignment horizontal="center" vertical="center" wrapText="1"/>
    </xf>
    <xf numFmtId="0" fontId="18" fillId="6" borderId="15" xfId="0" applyFont="1" applyFill="1" applyBorder="1" applyAlignment="1" applyProtection="1">
      <alignment horizontal="left" vertical="center"/>
      <protection locked="0"/>
    </xf>
    <xf numFmtId="0" fontId="18" fillId="6" borderId="18" xfId="0" applyFont="1" applyFill="1" applyBorder="1" applyAlignment="1" applyProtection="1">
      <alignment horizontal="left" vertical="center"/>
      <protection locked="0"/>
    </xf>
    <xf numFmtId="0" fontId="18" fillId="6" borderId="10" xfId="0" applyFont="1" applyFill="1" applyBorder="1" applyAlignment="1" applyProtection="1">
      <alignment horizontal="left" vertical="center"/>
      <protection locked="0"/>
    </xf>
  </cellXfs>
  <cellStyles count="9">
    <cellStyle name="Milliers" xfId="7" builtinId="3"/>
    <cellStyle name="Monétaire 2" xfId="4" xr:uid="{00000000-0005-0000-0000-000001000000}"/>
    <cellStyle name="Normal" xfId="0" builtinId="0"/>
    <cellStyle name="Normal 2" xfId="1" xr:uid="{00000000-0005-0000-0000-000003000000}"/>
    <cellStyle name="Normal 3" xfId="6" xr:uid="{00000000-0005-0000-0000-000004000000}"/>
    <cellStyle name="Pourcentage" xfId="8" builtinId="5"/>
    <cellStyle name="Pourcentage 2" xfId="5" xr:uid="{00000000-0005-0000-0000-000005000000}"/>
    <cellStyle name="titre0" xfId="2" xr:uid="{00000000-0005-0000-0000-000006000000}"/>
    <cellStyle name="Titre2" xfId="3" xr:uid="{00000000-0005-0000-0000-00000700000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25EA8"/>
      <color rgb="FFEDEDED"/>
      <color rgb="FFE9EFC3"/>
      <color rgb="FFBCD04B"/>
      <color rgb="FF9DB02E"/>
      <color rgb="FFF4F7E1"/>
      <color rgb="FFD2DF85"/>
      <color rgb="FF003399"/>
      <color rgb="FFFFC7CE"/>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2.tiff"/></Relationships>
</file>

<file path=xl/drawings/_rels/drawing3.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1</xdr:col>
      <xdr:colOff>115533</xdr:colOff>
      <xdr:row>0</xdr:row>
      <xdr:rowOff>0</xdr:rowOff>
    </xdr:from>
    <xdr:to>
      <xdr:col>2</xdr:col>
      <xdr:colOff>574078</xdr:colOff>
      <xdr:row>0</xdr:row>
      <xdr:rowOff>847443</xdr:rowOff>
    </xdr:to>
    <xdr:pic>
      <xdr:nvPicPr>
        <xdr:cNvPr id="4" name="Image 3">
          <a:extLst>
            <a:ext uri="{FF2B5EF4-FFF2-40B4-BE49-F238E27FC236}">
              <a16:creationId xmlns:a16="http://schemas.microsoft.com/office/drawing/2014/main" id="{086241E7-DD37-4D51-A8CA-0456D2857B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91733" y="0"/>
          <a:ext cx="1645995" cy="847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78411</xdr:colOff>
      <xdr:row>0</xdr:row>
      <xdr:rowOff>0</xdr:rowOff>
    </xdr:from>
    <xdr:to>
      <xdr:col>2</xdr:col>
      <xdr:colOff>826898</xdr:colOff>
      <xdr:row>1</xdr:row>
      <xdr:rowOff>2187</xdr:rowOff>
    </xdr:to>
    <xdr:pic>
      <xdr:nvPicPr>
        <xdr:cNvPr id="4" name="Image 3">
          <a:extLst>
            <a:ext uri="{FF2B5EF4-FFF2-40B4-BE49-F238E27FC236}">
              <a16:creationId xmlns:a16="http://schemas.microsoft.com/office/drawing/2014/main" id="{9ADBF007-8A8E-4048-8EA9-40C294F36D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11" y="0"/>
          <a:ext cx="1625241" cy="8367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71353</xdr:colOff>
      <xdr:row>0</xdr:row>
      <xdr:rowOff>0</xdr:rowOff>
    </xdr:from>
    <xdr:to>
      <xdr:col>0</xdr:col>
      <xdr:colOff>1693364</xdr:colOff>
      <xdr:row>0</xdr:row>
      <xdr:rowOff>835095</xdr:rowOff>
    </xdr:to>
    <xdr:pic>
      <xdr:nvPicPr>
        <xdr:cNvPr id="3" name="Image 2">
          <a:extLst>
            <a:ext uri="{FF2B5EF4-FFF2-40B4-BE49-F238E27FC236}">
              <a16:creationId xmlns:a16="http://schemas.microsoft.com/office/drawing/2014/main" id="{1FD901E5-4017-4461-B7CB-33F35E81D5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1353" y="0"/>
          <a:ext cx="1622011" cy="83509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89D30-D59C-457F-98C8-E7E81BA00238}">
  <dimension ref="A1:L73"/>
  <sheetViews>
    <sheetView tabSelected="1" zoomScaleNormal="100" workbookViewId="0">
      <selection activeCell="N15" sqref="N15"/>
    </sheetView>
  </sheetViews>
  <sheetFormatPr baseColWidth="10" defaultColWidth="11.42578125" defaultRowHeight="15" x14ac:dyDescent="0.25"/>
  <cols>
    <col min="1" max="1" width="1.140625" style="29" customWidth="1"/>
    <col min="2" max="2" width="17" style="28" customWidth="1"/>
    <col min="3" max="3" width="11.85546875" style="28" customWidth="1"/>
    <col min="4" max="12" width="17" style="28" customWidth="1"/>
  </cols>
  <sheetData>
    <row r="1" spans="1:12" ht="68.45" customHeight="1" x14ac:dyDescent="0.25">
      <c r="A1" s="223"/>
      <c r="B1" s="223"/>
      <c r="C1" s="223"/>
      <c r="D1" s="211" t="s">
        <v>69</v>
      </c>
      <c r="E1" s="211"/>
      <c r="F1" s="211"/>
      <c r="G1" s="211"/>
      <c r="H1" s="211"/>
      <c r="I1" s="211"/>
      <c r="J1" s="211"/>
      <c r="K1" s="211"/>
      <c r="L1" s="211"/>
    </row>
    <row r="2" spans="1:12" ht="5.45" customHeight="1" x14ac:dyDescent="0.25">
      <c r="A2"/>
      <c r="B2" s="41"/>
      <c r="C2" s="41"/>
      <c r="D2" s="42"/>
      <c r="E2" s="43"/>
      <c r="F2" s="43"/>
      <c r="G2" s="44"/>
      <c r="H2" s="44"/>
      <c r="I2" s="44"/>
      <c r="J2" s="44"/>
      <c r="K2" s="44"/>
      <c r="L2" s="44"/>
    </row>
    <row r="3" spans="1:12" ht="33" customHeight="1" x14ac:dyDescent="0.25">
      <c r="B3" s="226" t="s">
        <v>68</v>
      </c>
      <c r="C3" s="227"/>
      <c r="D3" s="227"/>
      <c r="E3" s="227"/>
      <c r="F3" s="227"/>
      <c r="G3" s="227"/>
      <c r="H3" s="227"/>
      <c r="I3" s="227"/>
      <c r="J3" s="227"/>
      <c r="K3" s="227"/>
      <c r="L3" s="227"/>
    </row>
    <row r="4" spans="1:12" ht="33" customHeight="1" x14ac:dyDescent="0.25">
      <c r="B4" s="213" t="s">
        <v>98</v>
      </c>
      <c r="C4" s="213"/>
      <c r="D4" s="213"/>
      <c r="E4" s="213"/>
      <c r="F4" s="213"/>
      <c r="G4" s="213"/>
      <c r="H4" s="213"/>
      <c r="I4" s="213"/>
      <c r="J4" s="213"/>
      <c r="K4" s="213"/>
      <c r="L4" s="213"/>
    </row>
    <row r="5" spans="1:12" x14ac:dyDescent="0.25">
      <c r="B5" s="212" t="s">
        <v>99</v>
      </c>
      <c r="C5" s="212"/>
      <c r="D5" s="212"/>
      <c r="E5" s="212"/>
      <c r="F5" s="212"/>
      <c r="G5" s="212"/>
      <c r="H5" s="212"/>
      <c r="I5" s="212"/>
      <c r="J5" s="212"/>
      <c r="K5" s="212"/>
      <c r="L5" s="212"/>
    </row>
    <row r="6" spans="1:12" x14ac:dyDescent="0.25">
      <c r="B6" s="212"/>
      <c r="C6" s="212"/>
      <c r="D6" s="212"/>
      <c r="E6" s="212"/>
      <c r="F6" s="212"/>
      <c r="G6" s="212"/>
      <c r="H6" s="212"/>
      <c r="I6" s="212"/>
      <c r="J6" s="212"/>
      <c r="K6" s="212"/>
      <c r="L6" s="212"/>
    </row>
    <row r="7" spans="1:12" x14ac:dyDescent="0.25">
      <c r="B7" s="212"/>
      <c r="C7" s="212"/>
      <c r="D7" s="212"/>
      <c r="E7" s="212"/>
      <c r="F7" s="212"/>
      <c r="G7" s="212"/>
      <c r="H7" s="212"/>
      <c r="I7" s="212"/>
      <c r="J7" s="212"/>
      <c r="K7" s="212"/>
      <c r="L7" s="212"/>
    </row>
    <row r="8" spans="1:12" x14ac:dyDescent="0.25">
      <c r="B8" s="212"/>
      <c r="C8" s="212"/>
      <c r="D8" s="212"/>
      <c r="E8" s="212"/>
      <c r="F8" s="212"/>
      <c r="G8" s="212"/>
      <c r="H8" s="212"/>
      <c r="I8" s="212"/>
      <c r="J8" s="212"/>
      <c r="K8" s="212"/>
      <c r="L8" s="212"/>
    </row>
    <row r="9" spans="1:12" x14ac:dyDescent="0.25">
      <c r="B9" s="212"/>
      <c r="C9" s="212"/>
      <c r="D9" s="212"/>
      <c r="E9" s="212"/>
      <c r="F9" s="212"/>
      <c r="G9" s="212"/>
      <c r="H9" s="212"/>
      <c r="I9" s="212"/>
      <c r="J9" s="212"/>
      <c r="K9" s="212"/>
      <c r="L9" s="212"/>
    </row>
    <row r="10" spans="1:12" x14ac:dyDescent="0.25">
      <c r="B10" s="212"/>
      <c r="C10" s="212"/>
      <c r="D10" s="212"/>
      <c r="E10" s="212"/>
      <c r="F10" s="212"/>
      <c r="G10" s="212"/>
      <c r="H10" s="212"/>
      <c r="I10" s="212"/>
      <c r="J10" s="212"/>
      <c r="K10" s="212"/>
      <c r="L10" s="212"/>
    </row>
    <row r="11" spans="1:12" x14ac:dyDescent="0.25">
      <c r="B11" s="212"/>
      <c r="C11" s="212"/>
      <c r="D11" s="212"/>
      <c r="E11" s="212"/>
      <c r="F11" s="212"/>
      <c r="G11" s="212"/>
      <c r="H11" s="212"/>
      <c r="I11" s="212"/>
      <c r="J11" s="212"/>
      <c r="K11" s="212"/>
      <c r="L11" s="212"/>
    </row>
    <row r="12" spans="1:12" x14ac:dyDescent="0.25">
      <c r="B12" s="212"/>
      <c r="C12" s="212"/>
      <c r="D12" s="212"/>
      <c r="E12" s="212"/>
      <c r="F12" s="212"/>
      <c r="G12" s="212"/>
      <c r="H12" s="212"/>
      <c r="I12" s="212"/>
      <c r="J12" s="212"/>
      <c r="K12" s="212"/>
      <c r="L12" s="212"/>
    </row>
    <row r="13" spans="1:12" x14ac:dyDescent="0.25">
      <c r="B13" s="212"/>
      <c r="C13" s="212"/>
      <c r="D13" s="212"/>
      <c r="E13" s="212"/>
      <c r="F13" s="212"/>
      <c r="G13" s="212"/>
      <c r="H13" s="212"/>
      <c r="I13" s="212"/>
      <c r="J13" s="212"/>
      <c r="K13" s="212"/>
      <c r="L13" s="212"/>
    </row>
    <row r="14" spans="1:12" x14ac:dyDescent="0.25">
      <c r="B14" s="212"/>
      <c r="C14" s="212"/>
      <c r="D14" s="212"/>
      <c r="E14" s="212"/>
      <c r="F14" s="212"/>
      <c r="G14" s="212"/>
      <c r="H14" s="212"/>
      <c r="I14" s="212"/>
      <c r="J14" s="212"/>
      <c r="K14" s="212"/>
      <c r="L14" s="212"/>
    </row>
    <row r="15" spans="1:12" x14ac:dyDescent="0.25">
      <c r="B15" s="212"/>
      <c r="C15" s="212"/>
      <c r="D15" s="212"/>
      <c r="E15" s="212"/>
      <c r="F15" s="212"/>
      <c r="G15" s="212"/>
      <c r="H15" s="212"/>
      <c r="I15" s="212"/>
      <c r="J15" s="212"/>
      <c r="K15" s="212"/>
      <c r="L15" s="212"/>
    </row>
    <row r="16" spans="1:12" x14ac:dyDescent="0.25">
      <c r="B16" s="212"/>
      <c r="C16" s="212"/>
      <c r="D16" s="212"/>
      <c r="E16" s="212"/>
      <c r="F16" s="212"/>
      <c r="G16" s="212"/>
      <c r="H16" s="212"/>
      <c r="I16" s="212"/>
      <c r="J16" s="212"/>
      <c r="K16" s="212"/>
      <c r="L16" s="212"/>
    </row>
    <row r="17" spans="2:12" x14ac:dyDescent="0.25">
      <c r="B17" s="212"/>
      <c r="C17" s="212"/>
      <c r="D17" s="212"/>
      <c r="E17" s="212"/>
      <c r="F17" s="212"/>
      <c r="G17" s="212"/>
      <c r="H17" s="212"/>
      <c r="I17" s="212"/>
      <c r="J17" s="212"/>
      <c r="K17" s="212"/>
      <c r="L17" s="212"/>
    </row>
    <row r="18" spans="2:12" x14ac:dyDescent="0.25">
      <c r="B18" s="212"/>
      <c r="C18" s="212"/>
      <c r="D18" s="212"/>
      <c r="E18" s="212"/>
      <c r="F18" s="212"/>
      <c r="G18" s="212"/>
      <c r="H18" s="212"/>
      <c r="I18" s="212"/>
      <c r="J18" s="212"/>
      <c r="K18" s="212"/>
      <c r="L18" s="212"/>
    </row>
    <row r="19" spans="2:12" x14ac:dyDescent="0.25">
      <c r="B19" s="212"/>
      <c r="C19" s="212"/>
      <c r="D19" s="212"/>
      <c r="E19" s="212"/>
      <c r="F19" s="212"/>
      <c r="G19" s="212"/>
      <c r="H19" s="212"/>
      <c r="I19" s="212"/>
      <c r="J19" s="212"/>
      <c r="K19" s="212"/>
      <c r="L19" s="212"/>
    </row>
    <row r="20" spans="2:12" x14ac:dyDescent="0.25">
      <c r="B20" s="212"/>
      <c r="C20" s="212"/>
      <c r="D20" s="212"/>
      <c r="E20" s="212"/>
      <c r="F20" s="212"/>
      <c r="G20" s="212"/>
      <c r="H20" s="212"/>
      <c r="I20" s="212"/>
      <c r="J20" s="212"/>
      <c r="K20" s="212"/>
      <c r="L20" s="212"/>
    </row>
    <row r="21" spans="2:12" x14ac:dyDescent="0.25">
      <c r="B21" s="212"/>
      <c r="C21" s="212"/>
      <c r="D21" s="212"/>
      <c r="E21" s="212"/>
      <c r="F21" s="212"/>
      <c r="G21" s="212"/>
      <c r="H21" s="212"/>
      <c r="I21" s="212"/>
      <c r="J21" s="212"/>
      <c r="K21" s="212"/>
      <c r="L21" s="212"/>
    </row>
    <row r="22" spans="2:12" x14ac:dyDescent="0.25">
      <c r="B22" s="212"/>
      <c r="C22" s="212"/>
      <c r="D22" s="212"/>
      <c r="E22" s="212"/>
      <c r="F22" s="212"/>
      <c r="G22" s="212"/>
      <c r="H22" s="212"/>
      <c r="I22" s="212"/>
      <c r="J22" s="212"/>
      <c r="K22" s="212"/>
      <c r="L22" s="212"/>
    </row>
    <row r="23" spans="2:12" x14ac:dyDescent="0.25">
      <c r="B23" s="212"/>
      <c r="C23" s="212"/>
      <c r="D23" s="212"/>
      <c r="E23" s="212"/>
      <c r="F23" s="212"/>
      <c r="G23" s="212"/>
      <c r="H23" s="212"/>
      <c r="I23" s="212"/>
      <c r="J23" s="212"/>
      <c r="K23" s="212"/>
      <c r="L23" s="212"/>
    </row>
    <row r="24" spans="2:12" x14ac:dyDescent="0.25">
      <c r="B24" s="212"/>
      <c r="C24" s="212"/>
      <c r="D24" s="212"/>
      <c r="E24" s="212"/>
      <c r="F24" s="212"/>
      <c r="G24" s="212"/>
      <c r="H24" s="212"/>
      <c r="I24" s="212"/>
      <c r="J24" s="212"/>
      <c r="K24" s="212"/>
      <c r="L24" s="212"/>
    </row>
    <row r="25" spans="2:12" x14ac:dyDescent="0.25">
      <c r="B25" s="212"/>
      <c r="C25" s="212"/>
      <c r="D25" s="212"/>
      <c r="E25" s="212"/>
      <c r="F25" s="212"/>
      <c r="G25" s="212"/>
      <c r="H25" s="212"/>
      <c r="I25" s="212"/>
      <c r="J25" s="212"/>
      <c r="K25" s="212"/>
      <c r="L25" s="212"/>
    </row>
    <row r="26" spans="2:12" x14ac:dyDescent="0.25">
      <c r="B26" s="212"/>
      <c r="C26" s="212"/>
      <c r="D26" s="212"/>
      <c r="E26" s="212"/>
      <c r="F26" s="212"/>
      <c r="G26" s="212"/>
      <c r="H26" s="212"/>
      <c r="I26" s="212"/>
      <c r="J26" s="212"/>
      <c r="K26" s="212"/>
      <c r="L26" s="212"/>
    </row>
    <row r="27" spans="2:12" x14ac:dyDescent="0.25">
      <c r="B27" s="212"/>
      <c r="C27" s="212"/>
      <c r="D27" s="212"/>
      <c r="E27" s="212"/>
      <c r="F27" s="212"/>
      <c r="G27" s="212"/>
      <c r="H27" s="212"/>
      <c r="I27" s="212"/>
      <c r="J27" s="212"/>
      <c r="K27" s="212"/>
      <c r="L27" s="212"/>
    </row>
    <row r="28" spans="2:12" x14ac:dyDescent="0.25">
      <c r="B28" s="212"/>
      <c r="C28" s="212"/>
      <c r="D28" s="212"/>
      <c r="E28" s="212"/>
      <c r="F28" s="212"/>
      <c r="G28" s="212"/>
      <c r="H28" s="212"/>
      <c r="I28" s="212"/>
      <c r="J28" s="212"/>
      <c r="K28" s="212"/>
      <c r="L28" s="212"/>
    </row>
    <row r="29" spans="2:12" x14ac:dyDescent="0.25">
      <c r="B29" s="212"/>
      <c r="C29" s="212"/>
      <c r="D29" s="212"/>
      <c r="E29" s="212"/>
      <c r="F29" s="212"/>
      <c r="G29" s="212"/>
      <c r="H29" s="212"/>
      <c r="I29" s="212"/>
      <c r="J29" s="212"/>
      <c r="K29" s="212"/>
      <c r="L29" s="212"/>
    </row>
    <row r="30" spans="2:12" x14ac:dyDescent="0.25">
      <c r="B30" s="212"/>
      <c r="C30" s="212"/>
      <c r="D30" s="212"/>
      <c r="E30" s="212"/>
      <c r="F30" s="212"/>
      <c r="G30" s="212"/>
      <c r="H30" s="212"/>
      <c r="I30" s="212"/>
      <c r="J30" s="212"/>
      <c r="K30" s="212"/>
      <c r="L30" s="212"/>
    </row>
    <row r="31" spans="2:12" x14ac:dyDescent="0.25">
      <c r="B31" s="212"/>
      <c r="C31" s="212"/>
      <c r="D31" s="212"/>
      <c r="E31" s="212"/>
      <c r="F31" s="212"/>
      <c r="G31" s="212"/>
      <c r="H31" s="212"/>
      <c r="I31" s="212"/>
      <c r="J31" s="212"/>
      <c r="K31" s="212"/>
      <c r="L31" s="212"/>
    </row>
    <row r="32" spans="2:12" x14ac:dyDescent="0.25">
      <c r="B32" s="212"/>
      <c r="C32" s="212"/>
      <c r="D32" s="212"/>
      <c r="E32" s="212"/>
      <c r="F32" s="212"/>
      <c r="G32" s="212"/>
      <c r="H32" s="212"/>
      <c r="I32" s="212"/>
      <c r="J32" s="212"/>
      <c r="K32" s="212"/>
      <c r="L32" s="212"/>
    </row>
    <row r="33" spans="2:12" x14ac:dyDescent="0.25">
      <c r="B33" s="212"/>
      <c r="C33" s="212"/>
      <c r="D33" s="212"/>
      <c r="E33" s="212"/>
      <c r="F33" s="212"/>
      <c r="G33" s="212"/>
      <c r="H33" s="212"/>
      <c r="I33" s="212"/>
      <c r="J33" s="212"/>
      <c r="K33" s="212"/>
      <c r="L33" s="212"/>
    </row>
    <row r="34" spans="2:12" x14ac:dyDescent="0.25">
      <c r="B34" s="212"/>
      <c r="C34" s="212"/>
      <c r="D34" s="212"/>
      <c r="E34" s="212"/>
      <c r="F34" s="212"/>
      <c r="G34" s="212"/>
      <c r="H34" s="212"/>
      <c r="I34" s="212"/>
      <c r="J34" s="212"/>
      <c r="K34" s="212"/>
      <c r="L34" s="212"/>
    </row>
    <row r="35" spans="2:12" x14ac:dyDescent="0.25">
      <c r="B35" s="212"/>
      <c r="C35" s="212"/>
      <c r="D35" s="212"/>
      <c r="E35" s="212"/>
      <c r="F35" s="212"/>
      <c r="G35" s="212"/>
      <c r="H35" s="212"/>
      <c r="I35" s="212"/>
      <c r="J35" s="212"/>
      <c r="K35" s="212"/>
      <c r="L35" s="212"/>
    </row>
    <row r="36" spans="2:12" x14ac:dyDescent="0.25">
      <c r="B36" s="212"/>
      <c r="C36" s="212"/>
      <c r="D36" s="212"/>
      <c r="E36" s="212"/>
      <c r="F36" s="212"/>
      <c r="G36" s="212"/>
      <c r="H36" s="212"/>
      <c r="I36" s="212"/>
      <c r="J36" s="212"/>
      <c r="K36" s="212"/>
      <c r="L36" s="212"/>
    </row>
    <row r="37" spans="2:12" x14ac:dyDescent="0.25">
      <c r="B37" s="212"/>
      <c r="C37" s="212"/>
      <c r="D37" s="212"/>
      <c r="E37" s="212"/>
      <c r="F37" s="212"/>
      <c r="G37" s="212"/>
      <c r="H37" s="212"/>
      <c r="I37" s="212"/>
      <c r="J37" s="212"/>
      <c r="K37" s="212"/>
      <c r="L37" s="212"/>
    </row>
    <row r="38" spans="2:12" x14ac:dyDescent="0.25">
      <c r="B38" s="224"/>
      <c r="C38" s="224"/>
      <c r="D38" s="224"/>
      <c r="E38" s="224"/>
      <c r="F38" s="224"/>
      <c r="G38" s="224"/>
      <c r="H38" s="224"/>
      <c r="I38" s="224"/>
      <c r="J38" s="224"/>
      <c r="K38" s="224"/>
      <c r="L38" s="224"/>
    </row>
    <row r="39" spans="2:12" ht="27" customHeight="1" x14ac:dyDescent="0.25">
      <c r="B39" s="225" t="s">
        <v>67</v>
      </c>
      <c r="C39" s="225"/>
      <c r="D39" s="225"/>
      <c r="E39" s="225"/>
      <c r="F39" s="225"/>
      <c r="G39" s="225"/>
      <c r="H39" s="225"/>
      <c r="I39" s="225"/>
      <c r="J39" s="225"/>
      <c r="K39" s="225"/>
      <c r="L39" s="225"/>
    </row>
    <row r="40" spans="2:12" ht="14.45" customHeight="1" x14ac:dyDescent="0.25">
      <c r="B40" s="214" t="s">
        <v>100</v>
      </c>
      <c r="C40" s="215"/>
      <c r="D40" s="215"/>
      <c r="E40" s="215"/>
      <c r="F40" s="215"/>
      <c r="G40" s="215"/>
      <c r="H40" s="215"/>
      <c r="I40" s="215"/>
      <c r="J40" s="215"/>
      <c r="K40" s="215"/>
      <c r="L40" s="216"/>
    </row>
    <row r="41" spans="2:12" x14ac:dyDescent="0.25">
      <c r="B41" s="217"/>
      <c r="C41" s="218"/>
      <c r="D41" s="218"/>
      <c r="E41" s="218"/>
      <c r="F41" s="218"/>
      <c r="G41" s="218"/>
      <c r="H41" s="218"/>
      <c r="I41" s="218"/>
      <c r="J41" s="218"/>
      <c r="K41" s="218"/>
      <c r="L41" s="219"/>
    </row>
    <row r="42" spans="2:12" x14ac:dyDescent="0.25">
      <c r="B42" s="217"/>
      <c r="C42" s="218"/>
      <c r="D42" s="218"/>
      <c r="E42" s="218"/>
      <c r="F42" s="218"/>
      <c r="G42" s="218"/>
      <c r="H42" s="218"/>
      <c r="I42" s="218"/>
      <c r="J42" s="218"/>
      <c r="K42" s="218"/>
      <c r="L42" s="219"/>
    </row>
    <row r="43" spans="2:12" x14ac:dyDescent="0.25">
      <c r="B43" s="217"/>
      <c r="C43" s="218"/>
      <c r="D43" s="218"/>
      <c r="E43" s="218"/>
      <c r="F43" s="218"/>
      <c r="G43" s="218"/>
      <c r="H43" s="218"/>
      <c r="I43" s="218"/>
      <c r="J43" s="218"/>
      <c r="K43" s="218"/>
      <c r="L43" s="219"/>
    </row>
    <row r="44" spans="2:12" x14ac:dyDescent="0.25">
      <c r="B44" s="217"/>
      <c r="C44" s="218"/>
      <c r="D44" s="218"/>
      <c r="E44" s="218"/>
      <c r="F44" s="218"/>
      <c r="G44" s="218"/>
      <c r="H44" s="218"/>
      <c r="I44" s="218"/>
      <c r="J44" s="218"/>
      <c r="K44" s="218"/>
      <c r="L44" s="219"/>
    </row>
    <row r="45" spans="2:12" x14ac:dyDescent="0.25">
      <c r="B45" s="217"/>
      <c r="C45" s="218"/>
      <c r="D45" s="218"/>
      <c r="E45" s="218"/>
      <c r="F45" s="218"/>
      <c r="G45" s="218"/>
      <c r="H45" s="218"/>
      <c r="I45" s="218"/>
      <c r="J45" s="218"/>
      <c r="K45" s="218"/>
      <c r="L45" s="219"/>
    </row>
    <row r="46" spans="2:12" x14ac:dyDescent="0.25">
      <c r="B46" s="217"/>
      <c r="C46" s="218"/>
      <c r="D46" s="218"/>
      <c r="E46" s="218"/>
      <c r="F46" s="218"/>
      <c r="G46" s="218"/>
      <c r="H46" s="218"/>
      <c r="I46" s="218"/>
      <c r="J46" s="218"/>
      <c r="K46" s="218"/>
      <c r="L46" s="219"/>
    </row>
    <row r="47" spans="2:12" x14ac:dyDescent="0.25">
      <c r="B47" s="217"/>
      <c r="C47" s="218"/>
      <c r="D47" s="218"/>
      <c r="E47" s="218"/>
      <c r="F47" s="218"/>
      <c r="G47" s="218"/>
      <c r="H47" s="218"/>
      <c r="I47" s="218"/>
      <c r="J47" s="218"/>
      <c r="K47" s="218"/>
      <c r="L47" s="219"/>
    </row>
    <row r="48" spans="2:12" x14ac:dyDescent="0.25">
      <c r="B48" s="217"/>
      <c r="C48" s="218"/>
      <c r="D48" s="218"/>
      <c r="E48" s="218"/>
      <c r="F48" s="218"/>
      <c r="G48" s="218"/>
      <c r="H48" s="218"/>
      <c r="I48" s="218"/>
      <c r="J48" s="218"/>
      <c r="K48" s="218"/>
      <c r="L48" s="219"/>
    </row>
    <row r="49" spans="2:12" x14ac:dyDescent="0.25">
      <c r="B49" s="217"/>
      <c r="C49" s="218"/>
      <c r="D49" s="218"/>
      <c r="E49" s="218"/>
      <c r="F49" s="218"/>
      <c r="G49" s="218"/>
      <c r="H49" s="218"/>
      <c r="I49" s="218"/>
      <c r="J49" s="218"/>
      <c r="K49" s="218"/>
      <c r="L49" s="219"/>
    </row>
    <row r="50" spans="2:12" x14ac:dyDescent="0.25">
      <c r="B50" s="217"/>
      <c r="C50" s="218"/>
      <c r="D50" s="218"/>
      <c r="E50" s="218"/>
      <c r="F50" s="218"/>
      <c r="G50" s="218"/>
      <c r="H50" s="218"/>
      <c r="I50" s="218"/>
      <c r="J50" s="218"/>
      <c r="K50" s="218"/>
      <c r="L50" s="219"/>
    </row>
    <row r="51" spans="2:12" x14ac:dyDescent="0.25">
      <c r="B51" s="217"/>
      <c r="C51" s="218"/>
      <c r="D51" s="218"/>
      <c r="E51" s="218"/>
      <c r="F51" s="218"/>
      <c r="G51" s="218"/>
      <c r="H51" s="218"/>
      <c r="I51" s="218"/>
      <c r="J51" s="218"/>
      <c r="K51" s="218"/>
      <c r="L51" s="219"/>
    </row>
    <row r="52" spans="2:12" x14ac:dyDescent="0.25">
      <c r="B52" s="217"/>
      <c r="C52" s="218"/>
      <c r="D52" s="218"/>
      <c r="E52" s="218"/>
      <c r="F52" s="218"/>
      <c r="G52" s="218"/>
      <c r="H52" s="218"/>
      <c r="I52" s="218"/>
      <c r="J52" s="218"/>
      <c r="K52" s="218"/>
      <c r="L52" s="219"/>
    </row>
    <row r="53" spans="2:12" x14ac:dyDescent="0.25">
      <c r="B53" s="217"/>
      <c r="C53" s="218"/>
      <c r="D53" s="218"/>
      <c r="E53" s="218"/>
      <c r="F53" s="218"/>
      <c r="G53" s="218"/>
      <c r="H53" s="218"/>
      <c r="I53" s="218"/>
      <c r="J53" s="218"/>
      <c r="K53" s="218"/>
      <c r="L53" s="219"/>
    </row>
    <row r="54" spans="2:12" x14ac:dyDescent="0.25">
      <c r="B54" s="217"/>
      <c r="C54" s="218"/>
      <c r="D54" s="218"/>
      <c r="E54" s="218"/>
      <c r="F54" s="218"/>
      <c r="G54" s="218"/>
      <c r="H54" s="218"/>
      <c r="I54" s="218"/>
      <c r="J54" s="218"/>
      <c r="K54" s="218"/>
      <c r="L54" s="219"/>
    </row>
    <row r="55" spans="2:12" x14ac:dyDescent="0.25">
      <c r="B55" s="217"/>
      <c r="C55" s="218"/>
      <c r="D55" s="218"/>
      <c r="E55" s="218"/>
      <c r="F55" s="218"/>
      <c r="G55" s="218"/>
      <c r="H55" s="218"/>
      <c r="I55" s="218"/>
      <c r="J55" s="218"/>
      <c r="K55" s="218"/>
      <c r="L55" s="219"/>
    </row>
    <row r="56" spans="2:12" x14ac:dyDescent="0.25">
      <c r="B56" s="217"/>
      <c r="C56" s="218"/>
      <c r="D56" s="218"/>
      <c r="E56" s="218"/>
      <c r="F56" s="218"/>
      <c r="G56" s="218"/>
      <c r="H56" s="218"/>
      <c r="I56" s="218"/>
      <c r="J56" s="218"/>
      <c r="K56" s="218"/>
      <c r="L56" s="219"/>
    </row>
    <row r="57" spans="2:12" x14ac:dyDescent="0.25">
      <c r="B57" s="217"/>
      <c r="C57" s="218"/>
      <c r="D57" s="218"/>
      <c r="E57" s="218"/>
      <c r="F57" s="218"/>
      <c r="G57" s="218"/>
      <c r="H57" s="218"/>
      <c r="I57" s="218"/>
      <c r="J57" s="218"/>
      <c r="K57" s="218"/>
      <c r="L57" s="219"/>
    </row>
    <row r="58" spans="2:12" x14ac:dyDescent="0.25">
      <c r="B58" s="217"/>
      <c r="C58" s="218"/>
      <c r="D58" s="218"/>
      <c r="E58" s="218"/>
      <c r="F58" s="218"/>
      <c r="G58" s="218"/>
      <c r="H58" s="218"/>
      <c r="I58" s="218"/>
      <c r="J58" s="218"/>
      <c r="K58" s="218"/>
      <c r="L58" s="219"/>
    </row>
    <row r="59" spans="2:12" x14ac:dyDescent="0.25">
      <c r="B59" s="217"/>
      <c r="C59" s="218"/>
      <c r="D59" s="218"/>
      <c r="E59" s="218"/>
      <c r="F59" s="218"/>
      <c r="G59" s="218"/>
      <c r="H59" s="218"/>
      <c r="I59" s="218"/>
      <c r="J59" s="218"/>
      <c r="K59" s="218"/>
      <c r="L59" s="219"/>
    </row>
    <row r="60" spans="2:12" x14ac:dyDescent="0.25">
      <c r="B60" s="217"/>
      <c r="C60" s="218"/>
      <c r="D60" s="218"/>
      <c r="E60" s="218"/>
      <c r="F60" s="218"/>
      <c r="G60" s="218"/>
      <c r="H60" s="218"/>
      <c r="I60" s="218"/>
      <c r="J60" s="218"/>
      <c r="K60" s="218"/>
      <c r="L60" s="219"/>
    </row>
    <row r="61" spans="2:12" x14ac:dyDescent="0.25">
      <c r="B61" s="217"/>
      <c r="C61" s="218"/>
      <c r="D61" s="218"/>
      <c r="E61" s="218"/>
      <c r="F61" s="218"/>
      <c r="G61" s="218"/>
      <c r="H61" s="218"/>
      <c r="I61" s="218"/>
      <c r="J61" s="218"/>
      <c r="K61" s="218"/>
      <c r="L61" s="219"/>
    </row>
    <row r="62" spans="2:12" x14ac:dyDescent="0.25">
      <c r="B62" s="217"/>
      <c r="C62" s="218"/>
      <c r="D62" s="218"/>
      <c r="E62" s="218"/>
      <c r="F62" s="218"/>
      <c r="G62" s="218"/>
      <c r="H62" s="218"/>
      <c r="I62" s="218"/>
      <c r="J62" s="218"/>
      <c r="K62" s="218"/>
      <c r="L62" s="219"/>
    </row>
    <row r="63" spans="2:12" x14ac:dyDescent="0.25">
      <c r="B63" s="217"/>
      <c r="C63" s="218"/>
      <c r="D63" s="218"/>
      <c r="E63" s="218"/>
      <c r="F63" s="218"/>
      <c r="G63" s="218"/>
      <c r="H63" s="218"/>
      <c r="I63" s="218"/>
      <c r="J63" s="218"/>
      <c r="K63" s="218"/>
      <c r="L63" s="219"/>
    </row>
    <row r="64" spans="2:12" x14ac:dyDescent="0.25">
      <c r="B64" s="217"/>
      <c r="C64" s="218"/>
      <c r="D64" s="218"/>
      <c r="E64" s="218"/>
      <c r="F64" s="218"/>
      <c r="G64" s="218"/>
      <c r="H64" s="218"/>
      <c r="I64" s="218"/>
      <c r="J64" s="218"/>
      <c r="K64" s="218"/>
      <c r="L64" s="219"/>
    </row>
    <row r="65" spans="2:12" x14ac:dyDescent="0.25">
      <c r="B65" s="217"/>
      <c r="C65" s="218"/>
      <c r="D65" s="218"/>
      <c r="E65" s="218"/>
      <c r="F65" s="218"/>
      <c r="G65" s="218"/>
      <c r="H65" s="218"/>
      <c r="I65" s="218"/>
      <c r="J65" s="218"/>
      <c r="K65" s="218"/>
      <c r="L65" s="219"/>
    </row>
    <row r="66" spans="2:12" x14ac:dyDescent="0.25">
      <c r="B66" s="217"/>
      <c r="C66" s="218"/>
      <c r="D66" s="218"/>
      <c r="E66" s="218"/>
      <c r="F66" s="218"/>
      <c r="G66" s="218"/>
      <c r="H66" s="218"/>
      <c r="I66" s="218"/>
      <c r="J66" s="218"/>
      <c r="K66" s="218"/>
      <c r="L66" s="219"/>
    </row>
    <row r="67" spans="2:12" x14ac:dyDescent="0.25">
      <c r="B67" s="217"/>
      <c r="C67" s="218"/>
      <c r="D67" s="218"/>
      <c r="E67" s="218"/>
      <c r="F67" s="218"/>
      <c r="G67" s="218"/>
      <c r="H67" s="218"/>
      <c r="I67" s="218"/>
      <c r="J67" s="218"/>
      <c r="K67" s="218"/>
      <c r="L67" s="219"/>
    </row>
    <row r="68" spans="2:12" x14ac:dyDescent="0.25">
      <c r="B68" s="217"/>
      <c r="C68" s="218"/>
      <c r="D68" s="218"/>
      <c r="E68" s="218"/>
      <c r="F68" s="218"/>
      <c r="G68" s="218"/>
      <c r="H68" s="218"/>
      <c r="I68" s="218"/>
      <c r="J68" s="218"/>
      <c r="K68" s="218"/>
      <c r="L68" s="219"/>
    </row>
    <row r="69" spans="2:12" x14ac:dyDescent="0.25">
      <c r="B69" s="217"/>
      <c r="C69" s="218"/>
      <c r="D69" s="218"/>
      <c r="E69" s="218"/>
      <c r="F69" s="218"/>
      <c r="G69" s="218"/>
      <c r="H69" s="218"/>
      <c r="I69" s="218"/>
      <c r="J69" s="218"/>
      <c r="K69" s="218"/>
      <c r="L69" s="219"/>
    </row>
    <row r="70" spans="2:12" x14ac:dyDescent="0.25">
      <c r="B70" s="217"/>
      <c r="C70" s="218"/>
      <c r="D70" s="218"/>
      <c r="E70" s="218"/>
      <c r="F70" s="218"/>
      <c r="G70" s="218"/>
      <c r="H70" s="218"/>
      <c r="I70" s="218"/>
      <c r="J70" s="218"/>
      <c r="K70" s="218"/>
      <c r="L70" s="219"/>
    </row>
    <row r="71" spans="2:12" x14ac:dyDescent="0.25">
      <c r="B71" s="217"/>
      <c r="C71" s="218"/>
      <c r="D71" s="218"/>
      <c r="E71" s="218"/>
      <c r="F71" s="218"/>
      <c r="G71" s="218"/>
      <c r="H71" s="218"/>
      <c r="I71" s="218"/>
      <c r="J71" s="218"/>
      <c r="K71" s="218"/>
      <c r="L71" s="219"/>
    </row>
    <row r="72" spans="2:12" x14ac:dyDescent="0.25">
      <c r="B72" s="217"/>
      <c r="C72" s="218"/>
      <c r="D72" s="218"/>
      <c r="E72" s="218"/>
      <c r="F72" s="218"/>
      <c r="G72" s="218"/>
      <c r="H72" s="218"/>
      <c r="I72" s="218"/>
      <c r="J72" s="218"/>
      <c r="K72" s="218"/>
      <c r="L72" s="219"/>
    </row>
    <row r="73" spans="2:12" x14ac:dyDescent="0.25">
      <c r="B73" s="220"/>
      <c r="C73" s="221"/>
      <c r="D73" s="221"/>
      <c r="E73" s="221"/>
      <c r="F73" s="221"/>
      <c r="G73" s="221"/>
      <c r="H73" s="221"/>
      <c r="I73" s="221"/>
      <c r="J73" s="221"/>
      <c r="K73" s="221"/>
      <c r="L73" s="222"/>
    </row>
  </sheetData>
  <sheetProtection algorithmName="SHA-512" hashValue="h+VtiXnpOojZUGy8btxkT+WbEtG10bj3W5Cg4vTGkX+HgWvVdfQhbuQj1vrxYSB7hHnfsKHi/tOAPn6ioUI+nw==" saltValue="iTRun6Q6aK3+6105xh0q2w==" spinCount="100000" sheet="1" objects="1" scenarios="1"/>
  <mergeCells count="8">
    <mergeCell ref="D1:L1"/>
    <mergeCell ref="B5:L37"/>
    <mergeCell ref="B4:L4"/>
    <mergeCell ref="B40:L73"/>
    <mergeCell ref="A1:C1"/>
    <mergeCell ref="B38:L38"/>
    <mergeCell ref="B39:L39"/>
    <mergeCell ref="B3:L3"/>
  </mergeCells>
  <pageMargins left="0.70866141732283472" right="0.70866141732283472" top="0.74803149606299213" bottom="0.74803149606299213" header="0.31496062992125984" footer="0.31496062992125984"/>
  <pageSetup scale="49" orientation="portrait" r:id="rId1"/>
  <headerFooter>
    <oddFooter>&amp;LMinistère de l'Environnement, de la Lutte contre les changements climatiques, de la Faune et des Parcs
Octobre 2023</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Right="0"/>
  </sheetPr>
  <dimension ref="A1:ER93"/>
  <sheetViews>
    <sheetView zoomScaleNormal="100" workbookViewId="0">
      <selection activeCell="F93" sqref="F93"/>
    </sheetView>
  </sheetViews>
  <sheetFormatPr baseColWidth="10" defaultColWidth="11.42578125" defaultRowHeight="15" outlineLevelCol="2" x14ac:dyDescent="0.25"/>
  <cols>
    <col min="1" max="1" width="4.5703125" style="28" customWidth="1"/>
    <col min="2" max="2" width="8.140625" style="28" customWidth="1"/>
    <col min="3" max="3" width="14.5703125" style="28" customWidth="1"/>
    <col min="4" max="4" width="59.85546875" style="28" customWidth="1"/>
    <col min="5" max="5" width="20.140625" style="28" customWidth="1"/>
    <col min="6" max="6" width="15.85546875" style="28" customWidth="1"/>
    <col min="7" max="7" width="17.42578125" style="28" customWidth="1"/>
    <col min="8" max="8" width="15.140625" style="82" customWidth="1" outlineLevel="1"/>
    <col min="9" max="10" width="15.140625" style="82" customWidth="1" outlineLevel="2"/>
    <col min="11" max="11" width="15.140625" style="82" customWidth="1" outlineLevel="1"/>
    <col min="12" max="13" width="15.140625" style="82" customWidth="1" outlineLevel="2"/>
    <col min="14" max="14" width="7.42578125" style="2" customWidth="1" outlineLevel="1"/>
    <col min="15" max="15" width="17.140625" style="2" customWidth="1" outlineLevel="1"/>
    <col min="16" max="17" width="17.140625" style="2" customWidth="1" outlineLevel="2"/>
    <col min="18" max="18" width="6.5703125" style="2" customWidth="1"/>
    <col min="19" max="19" width="10.5703125" style="2" customWidth="1"/>
    <col min="20" max="148" width="11.42578125" style="2"/>
  </cols>
  <sheetData>
    <row r="1" spans="1:19" ht="66" customHeight="1" x14ac:dyDescent="0.25">
      <c r="A1" s="224"/>
      <c r="B1" s="224"/>
      <c r="C1" s="224"/>
      <c r="D1" s="343" t="s">
        <v>69</v>
      </c>
      <c r="E1" s="344"/>
      <c r="F1" s="344"/>
      <c r="G1" s="344"/>
      <c r="H1" s="75"/>
      <c r="I1" s="75"/>
      <c r="J1" s="75"/>
      <c r="K1" s="75"/>
      <c r="L1" s="75"/>
      <c r="M1" s="75"/>
      <c r="N1" s="132"/>
      <c r="O1" s="132"/>
      <c r="P1" s="132"/>
      <c r="Q1" s="132"/>
      <c r="R1" s="132"/>
      <c r="S1" s="132"/>
    </row>
    <row r="2" spans="1:19" ht="9" customHeight="1" x14ac:dyDescent="0.25">
      <c r="A2" s="261"/>
      <c r="B2" s="261"/>
      <c r="C2" s="261"/>
      <c r="D2" s="76"/>
      <c r="E2" s="76"/>
      <c r="F2" s="76"/>
      <c r="G2" s="76"/>
      <c r="H2" s="75"/>
      <c r="I2" s="75"/>
      <c r="J2" s="75"/>
      <c r="K2" s="75"/>
      <c r="L2" s="75"/>
      <c r="M2" s="75"/>
      <c r="N2" s="132"/>
      <c r="O2" s="132"/>
      <c r="P2" s="132"/>
      <c r="Q2" s="132"/>
      <c r="R2" s="132"/>
      <c r="S2" s="132"/>
    </row>
    <row r="3" spans="1:19" ht="24.75" customHeight="1" x14ac:dyDescent="0.25">
      <c r="A3" s="345" t="s">
        <v>79</v>
      </c>
      <c r="B3" s="346"/>
      <c r="C3" s="347"/>
      <c r="D3" s="348"/>
      <c r="E3" s="348"/>
      <c r="F3" s="348"/>
      <c r="G3" s="348"/>
      <c r="H3" s="77"/>
      <c r="I3" s="75"/>
      <c r="J3" s="75"/>
      <c r="K3" s="75"/>
      <c r="L3" s="75"/>
      <c r="M3" s="75"/>
      <c r="N3" s="132"/>
      <c r="O3" s="132"/>
      <c r="P3" s="132"/>
      <c r="Q3" s="132"/>
      <c r="R3" s="132"/>
      <c r="S3" s="132"/>
    </row>
    <row r="4" spans="1:19" ht="24.75" customHeight="1" x14ac:dyDescent="0.25">
      <c r="A4" s="345" t="s">
        <v>80</v>
      </c>
      <c r="B4" s="346"/>
      <c r="C4" s="347"/>
      <c r="D4" s="371"/>
      <c r="E4" s="371"/>
      <c r="F4" s="371"/>
      <c r="G4" s="372"/>
      <c r="H4" s="75"/>
      <c r="I4" s="75"/>
      <c r="J4" s="75"/>
      <c r="K4" s="75"/>
      <c r="L4" s="75"/>
      <c r="M4" s="75"/>
      <c r="N4" s="132"/>
      <c r="O4" s="132"/>
      <c r="P4" s="132"/>
      <c r="Q4" s="132"/>
      <c r="R4" s="132"/>
      <c r="S4" s="132"/>
    </row>
    <row r="5" spans="1:19" ht="6" customHeight="1" thickBot="1" x14ac:dyDescent="0.3">
      <c r="A5" s="45"/>
      <c r="B5" s="46"/>
      <c r="C5" s="47"/>
      <c r="D5" s="48"/>
      <c r="E5" s="48"/>
      <c r="F5" s="48"/>
      <c r="G5" s="49"/>
      <c r="H5" s="75"/>
      <c r="I5" s="75"/>
      <c r="J5" s="75"/>
      <c r="K5" s="75"/>
      <c r="L5" s="75"/>
      <c r="M5" s="75"/>
      <c r="N5" s="132"/>
      <c r="O5" s="132"/>
      <c r="P5" s="132"/>
      <c r="Q5" s="132"/>
      <c r="R5" s="132"/>
      <c r="S5" s="132"/>
    </row>
    <row r="6" spans="1:19" ht="15.75" customHeight="1" thickBot="1" x14ac:dyDescent="0.3">
      <c r="A6" s="349" t="s">
        <v>0</v>
      </c>
      <c r="B6" s="349"/>
      <c r="C6" s="349"/>
      <c r="D6" s="349"/>
      <c r="E6" s="349"/>
      <c r="F6" s="349"/>
      <c r="G6" s="350"/>
      <c r="H6" s="302" t="s">
        <v>88</v>
      </c>
      <c r="I6" s="302"/>
      <c r="J6" s="303"/>
      <c r="K6" s="302" t="s">
        <v>89</v>
      </c>
      <c r="L6" s="302"/>
      <c r="M6" s="303"/>
      <c r="N6" s="132"/>
      <c r="O6" s="302" t="s">
        <v>65</v>
      </c>
      <c r="P6" s="302"/>
      <c r="Q6" s="303"/>
      <c r="R6" s="132"/>
      <c r="S6" s="132"/>
    </row>
    <row r="7" spans="1:19" ht="21" customHeight="1" thickBot="1" x14ac:dyDescent="0.3">
      <c r="A7" s="351"/>
      <c r="B7" s="351"/>
      <c r="C7" s="351"/>
      <c r="D7" s="351"/>
      <c r="E7" s="351"/>
      <c r="F7" s="351"/>
      <c r="G7" s="352"/>
      <c r="H7" s="304"/>
      <c r="I7" s="304"/>
      <c r="J7" s="305"/>
      <c r="K7" s="304"/>
      <c r="L7" s="304"/>
      <c r="M7" s="305"/>
      <c r="N7" s="132"/>
      <c r="O7" s="304"/>
      <c r="P7" s="304"/>
      <c r="Q7" s="305"/>
      <c r="R7" s="132"/>
      <c r="S7" s="132"/>
    </row>
    <row r="8" spans="1:19" s="93" customFormat="1" ht="15.75" customHeight="1" x14ac:dyDescent="0.25">
      <c r="A8" s="105" t="s">
        <v>1</v>
      </c>
      <c r="B8" s="340" t="s">
        <v>2</v>
      </c>
      <c r="C8" s="340"/>
      <c r="D8" s="341"/>
      <c r="E8" s="90" t="s">
        <v>3</v>
      </c>
      <c r="F8" s="313" t="s">
        <v>4</v>
      </c>
      <c r="G8" s="313"/>
      <c r="H8" s="106" t="s">
        <v>3</v>
      </c>
      <c r="I8" s="335" t="s">
        <v>4</v>
      </c>
      <c r="J8" s="335"/>
      <c r="K8" s="107" t="s">
        <v>3</v>
      </c>
      <c r="L8" s="321" t="s">
        <v>4</v>
      </c>
      <c r="M8" s="333"/>
      <c r="N8" s="134"/>
      <c r="O8" s="107" t="s">
        <v>3</v>
      </c>
      <c r="P8" s="321" t="s">
        <v>4</v>
      </c>
      <c r="Q8" s="333"/>
      <c r="R8" s="133"/>
      <c r="S8" s="133"/>
    </row>
    <row r="9" spans="1:19" s="93" customFormat="1" ht="40.5" customHeight="1" x14ac:dyDescent="0.25">
      <c r="A9" s="108"/>
      <c r="B9" s="95"/>
      <c r="C9" s="95"/>
      <c r="D9" s="109"/>
      <c r="E9" s="97" t="s">
        <v>5</v>
      </c>
      <c r="F9" s="97" t="s">
        <v>6</v>
      </c>
      <c r="G9" s="99" t="s">
        <v>37</v>
      </c>
      <c r="H9" s="100" t="s">
        <v>5</v>
      </c>
      <c r="I9" s="97" t="s">
        <v>6</v>
      </c>
      <c r="J9" s="99" t="s">
        <v>37</v>
      </c>
      <c r="K9" s="100" t="s">
        <v>5</v>
      </c>
      <c r="L9" s="97" t="s">
        <v>6</v>
      </c>
      <c r="M9" s="158" t="s">
        <v>37</v>
      </c>
      <c r="N9" s="134"/>
      <c r="O9" s="100" t="s">
        <v>5</v>
      </c>
      <c r="P9" s="97" t="s">
        <v>6</v>
      </c>
      <c r="Q9" s="129" t="s">
        <v>37</v>
      </c>
      <c r="R9" s="133"/>
      <c r="S9" s="133"/>
    </row>
    <row r="10" spans="1:19" ht="14.25" customHeight="1" x14ac:dyDescent="0.25">
      <c r="A10" s="175"/>
      <c r="B10" s="176" t="s">
        <v>7</v>
      </c>
      <c r="C10" s="377" t="s">
        <v>81</v>
      </c>
      <c r="D10" s="377"/>
      <c r="E10" s="30">
        <f>F10+G10</f>
        <v>0</v>
      </c>
      <c r="F10" s="11"/>
      <c r="G10" s="10"/>
      <c r="H10" s="53">
        <f>I10+J10</f>
        <v>0</v>
      </c>
      <c r="I10" s="11"/>
      <c r="J10" s="11"/>
      <c r="K10" s="53">
        <f>L10+M10</f>
        <v>0</v>
      </c>
      <c r="L10" s="11"/>
      <c r="M10" s="14"/>
      <c r="N10" s="146"/>
      <c r="O10" s="53">
        <f>SUM(H10+K10)</f>
        <v>0</v>
      </c>
      <c r="P10" s="126">
        <f>I10+L10</f>
        <v>0</v>
      </c>
      <c r="Q10" s="127">
        <f>J10+M10</f>
        <v>0</v>
      </c>
      <c r="R10" s="132"/>
      <c r="S10" s="132"/>
    </row>
    <row r="11" spans="1:19" ht="15" customHeight="1" x14ac:dyDescent="0.25">
      <c r="A11" s="175"/>
      <c r="B11" s="176" t="s">
        <v>8</v>
      </c>
      <c r="C11" s="377" t="s">
        <v>82</v>
      </c>
      <c r="D11" s="377"/>
      <c r="E11" s="30">
        <f t="shared" ref="E11:E15" si="0">F11+G11</f>
        <v>0</v>
      </c>
      <c r="F11" s="3"/>
      <c r="G11" s="4"/>
      <c r="H11" s="53">
        <f t="shared" ref="H11:H15" si="1">I11+J11</f>
        <v>0</v>
      </c>
      <c r="I11" s="3"/>
      <c r="J11" s="3"/>
      <c r="K11" s="53">
        <f t="shared" ref="K11:K15" si="2">L11+M11</f>
        <v>0</v>
      </c>
      <c r="L11" s="3"/>
      <c r="M11" s="14"/>
      <c r="N11" s="146"/>
      <c r="O11" s="53">
        <f t="shared" ref="O11:O16" si="3">SUM(H11+K11)</f>
        <v>0</v>
      </c>
      <c r="P11" s="126">
        <f t="shared" ref="P11:P16" si="4">I11+L11</f>
        <v>0</v>
      </c>
      <c r="Q11" s="128">
        <f t="shared" ref="Q11:Q16" si="5">J11+M11</f>
        <v>0</v>
      </c>
      <c r="R11" s="132"/>
      <c r="S11" s="132"/>
    </row>
    <row r="12" spans="1:19" ht="15" customHeight="1" x14ac:dyDescent="0.25">
      <c r="A12" s="175"/>
      <c r="B12" s="176" t="s">
        <v>9</v>
      </c>
      <c r="C12" s="306"/>
      <c r="D12" s="306"/>
      <c r="E12" s="30">
        <f t="shared" si="0"/>
        <v>0</v>
      </c>
      <c r="F12" s="3"/>
      <c r="G12" s="4"/>
      <c r="H12" s="53">
        <f t="shared" si="1"/>
        <v>0</v>
      </c>
      <c r="I12" s="3"/>
      <c r="J12" s="3"/>
      <c r="K12" s="53">
        <f t="shared" si="2"/>
        <v>0</v>
      </c>
      <c r="L12" s="3"/>
      <c r="M12" s="14"/>
      <c r="N12" s="146"/>
      <c r="O12" s="53">
        <f t="shared" si="3"/>
        <v>0</v>
      </c>
      <c r="P12" s="126">
        <f t="shared" si="4"/>
        <v>0</v>
      </c>
      <c r="Q12" s="128">
        <f t="shared" si="5"/>
        <v>0</v>
      </c>
      <c r="R12" s="132"/>
      <c r="S12" s="132"/>
    </row>
    <row r="13" spans="1:19" ht="15" customHeight="1" x14ac:dyDescent="0.25">
      <c r="A13" s="175"/>
      <c r="B13" s="176" t="s">
        <v>10</v>
      </c>
      <c r="C13" s="306"/>
      <c r="D13" s="306"/>
      <c r="E13" s="30">
        <f t="shared" si="0"/>
        <v>0</v>
      </c>
      <c r="F13" s="3"/>
      <c r="G13" s="4"/>
      <c r="H13" s="53">
        <f t="shared" si="1"/>
        <v>0</v>
      </c>
      <c r="I13" s="3"/>
      <c r="J13" s="3"/>
      <c r="K13" s="53">
        <f t="shared" si="2"/>
        <v>0</v>
      </c>
      <c r="L13" s="3"/>
      <c r="M13" s="14"/>
      <c r="N13" s="146"/>
      <c r="O13" s="53">
        <f t="shared" si="3"/>
        <v>0</v>
      </c>
      <c r="P13" s="126">
        <f t="shared" si="4"/>
        <v>0</v>
      </c>
      <c r="Q13" s="128">
        <f t="shared" si="5"/>
        <v>0</v>
      </c>
      <c r="R13" s="132"/>
      <c r="S13" s="132"/>
    </row>
    <row r="14" spans="1:19" ht="15" customHeight="1" x14ac:dyDescent="0.25">
      <c r="A14" s="175"/>
      <c r="B14" s="176" t="s">
        <v>11</v>
      </c>
      <c r="C14" s="306"/>
      <c r="D14" s="306"/>
      <c r="E14" s="30">
        <f t="shared" si="0"/>
        <v>0</v>
      </c>
      <c r="F14" s="3"/>
      <c r="G14" s="4"/>
      <c r="H14" s="53">
        <f t="shared" si="1"/>
        <v>0</v>
      </c>
      <c r="I14" s="3"/>
      <c r="J14" s="3"/>
      <c r="K14" s="53">
        <f t="shared" si="2"/>
        <v>0</v>
      </c>
      <c r="L14" s="3"/>
      <c r="M14" s="14"/>
      <c r="N14" s="146"/>
      <c r="O14" s="53">
        <f t="shared" si="3"/>
        <v>0</v>
      </c>
      <c r="P14" s="126">
        <f t="shared" si="4"/>
        <v>0</v>
      </c>
      <c r="Q14" s="128">
        <f t="shared" si="5"/>
        <v>0</v>
      </c>
      <c r="R14" s="132"/>
      <c r="S14" s="132"/>
    </row>
    <row r="15" spans="1:19" ht="15" customHeight="1" x14ac:dyDescent="0.25">
      <c r="A15" s="175"/>
      <c r="B15" s="176" t="s">
        <v>12</v>
      </c>
      <c r="C15" s="306"/>
      <c r="D15" s="306"/>
      <c r="E15" s="30">
        <f t="shared" si="0"/>
        <v>0</v>
      </c>
      <c r="F15" s="3"/>
      <c r="G15" s="4"/>
      <c r="H15" s="53">
        <f t="shared" si="1"/>
        <v>0</v>
      </c>
      <c r="I15" s="3"/>
      <c r="J15" s="3"/>
      <c r="K15" s="53">
        <f t="shared" si="2"/>
        <v>0</v>
      </c>
      <c r="L15" s="3"/>
      <c r="M15" s="14"/>
      <c r="N15" s="146"/>
      <c r="O15" s="53">
        <f t="shared" si="3"/>
        <v>0</v>
      </c>
      <c r="P15" s="126">
        <f t="shared" si="4"/>
        <v>0</v>
      </c>
      <c r="Q15" s="128">
        <f t="shared" si="5"/>
        <v>0</v>
      </c>
      <c r="R15" s="132"/>
      <c r="S15" s="132"/>
    </row>
    <row r="16" spans="1:19" ht="15.75" customHeight="1" thickBot="1" x14ac:dyDescent="0.3">
      <c r="A16" s="177"/>
      <c r="B16" s="178"/>
      <c r="C16" s="32"/>
      <c r="D16" s="159" t="s">
        <v>70</v>
      </c>
      <c r="E16" s="31">
        <f t="shared" ref="E16:M16" si="6">SUM(E10:E15)</f>
        <v>0</v>
      </c>
      <c r="F16" s="31">
        <f t="shared" si="6"/>
        <v>0</v>
      </c>
      <c r="G16" s="33">
        <f t="shared" si="6"/>
        <v>0</v>
      </c>
      <c r="H16" s="54">
        <f t="shared" si="6"/>
        <v>0</v>
      </c>
      <c r="I16" s="55">
        <f t="shared" si="6"/>
        <v>0</v>
      </c>
      <c r="J16" s="55">
        <f t="shared" si="6"/>
        <v>0</v>
      </c>
      <c r="K16" s="56">
        <f t="shared" si="6"/>
        <v>0</v>
      </c>
      <c r="L16" s="55">
        <f t="shared" si="6"/>
        <v>0</v>
      </c>
      <c r="M16" s="57">
        <f t="shared" si="6"/>
        <v>0</v>
      </c>
      <c r="N16" s="132"/>
      <c r="O16" s="136">
        <f t="shared" si="3"/>
        <v>0</v>
      </c>
      <c r="P16" s="135">
        <f t="shared" si="4"/>
        <v>0</v>
      </c>
      <c r="Q16" s="137">
        <f t="shared" si="5"/>
        <v>0</v>
      </c>
      <c r="R16" s="132"/>
      <c r="S16" s="132"/>
    </row>
    <row r="17" spans="1:19" s="93" customFormat="1" ht="15.75" customHeight="1" x14ac:dyDescent="0.25">
      <c r="A17" s="89" t="s">
        <v>13</v>
      </c>
      <c r="B17" s="307" t="s">
        <v>14</v>
      </c>
      <c r="C17" s="307"/>
      <c r="D17" s="308"/>
      <c r="E17" s="90" t="s">
        <v>3</v>
      </c>
      <c r="F17" s="313" t="s">
        <v>4</v>
      </c>
      <c r="G17" s="313"/>
      <c r="H17" s="103" t="s">
        <v>3</v>
      </c>
      <c r="I17" s="337" t="s">
        <v>4</v>
      </c>
      <c r="J17" s="337"/>
      <c r="K17" s="92" t="s">
        <v>3</v>
      </c>
      <c r="L17" s="321" t="s">
        <v>4</v>
      </c>
      <c r="M17" s="321"/>
      <c r="N17" s="134"/>
      <c r="O17" s="103" t="s">
        <v>3</v>
      </c>
      <c r="P17" s="321" t="s">
        <v>4</v>
      </c>
      <c r="Q17" s="321"/>
      <c r="R17" s="133"/>
      <c r="S17" s="133"/>
    </row>
    <row r="18" spans="1:19" s="93" customFormat="1" ht="39" customHeight="1" x14ac:dyDescent="0.25">
      <c r="A18" s="94"/>
      <c r="B18" s="95"/>
      <c r="C18" s="95"/>
      <c r="D18" s="96"/>
      <c r="E18" s="97" t="s">
        <v>15</v>
      </c>
      <c r="F18" s="97" t="s">
        <v>6</v>
      </c>
      <c r="G18" s="158" t="s">
        <v>37</v>
      </c>
      <c r="H18" s="100" t="s">
        <v>5</v>
      </c>
      <c r="I18" s="97" t="s">
        <v>6</v>
      </c>
      <c r="J18" s="158" t="s">
        <v>37</v>
      </c>
      <c r="K18" s="100" t="s">
        <v>5</v>
      </c>
      <c r="L18" s="97" t="s">
        <v>6</v>
      </c>
      <c r="M18" s="129" t="s">
        <v>37</v>
      </c>
      <c r="N18" s="133"/>
      <c r="O18" s="100" t="s">
        <v>5</v>
      </c>
      <c r="P18" s="97" t="s">
        <v>6</v>
      </c>
      <c r="Q18" s="158" t="s">
        <v>37</v>
      </c>
      <c r="R18" s="133"/>
      <c r="S18" s="133"/>
    </row>
    <row r="19" spans="1:19" x14ac:dyDescent="0.25">
      <c r="A19" s="175"/>
      <c r="B19" s="176" t="s">
        <v>16</v>
      </c>
      <c r="C19" s="342" t="s">
        <v>96</v>
      </c>
      <c r="D19" s="342"/>
      <c r="E19" s="30">
        <f>F19+G19</f>
        <v>0</v>
      </c>
      <c r="F19" s="11"/>
      <c r="G19" s="13"/>
      <c r="H19" s="58"/>
      <c r="I19" s="11"/>
      <c r="J19" s="11"/>
      <c r="K19" s="63">
        <f>L19+M19</f>
        <v>0</v>
      </c>
      <c r="L19" s="11"/>
      <c r="M19" s="14"/>
      <c r="N19" s="132"/>
      <c r="O19" s="138">
        <f>H19+K19</f>
        <v>0</v>
      </c>
      <c r="P19" s="140">
        <f t="shared" ref="P19:Q19" si="7">I19+L19</f>
        <v>0</v>
      </c>
      <c r="Q19" s="145">
        <f t="shared" si="7"/>
        <v>0</v>
      </c>
      <c r="R19" s="132"/>
      <c r="S19" s="132"/>
    </row>
    <row r="20" spans="1:19" ht="15" customHeight="1" x14ac:dyDescent="0.25">
      <c r="A20" s="175"/>
      <c r="B20" s="176" t="s">
        <v>17</v>
      </c>
      <c r="C20" s="342" t="s">
        <v>83</v>
      </c>
      <c r="D20" s="342"/>
      <c r="E20" s="30">
        <f t="shared" ref="E20:E26" si="8">F20+G20</f>
        <v>0</v>
      </c>
      <c r="F20" s="3"/>
      <c r="G20" s="14"/>
      <c r="H20" s="58">
        <f t="shared" ref="H20:H25" si="9">I20+J20</f>
        <v>0</v>
      </c>
      <c r="I20" s="3"/>
      <c r="J20" s="3"/>
      <c r="K20" s="63">
        <f t="shared" ref="K20:K25" si="10">L20+M20</f>
        <v>0</v>
      </c>
      <c r="L20" s="3"/>
      <c r="M20" s="14"/>
      <c r="N20" s="132"/>
      <c r="O20" s="63">
        <f t="shared" ref="O20:O26" si="11">H20+K20</f>
        <v>0</v>
      </c>
      <c r="P20" s="30">
        <f t="shared" ref="P20:P26" si="12">I20+L20</f>
        <v>0</v>
      </c>
      <c r="Q20" s="142">
        <f t="shared" ref="Q20:Q26" si="13">J20+M20</f>
        <v>0</v>
      </c>
      <c r="R20" s="132"/>
      <c r="S20" s="132"/>
    </row>
    <row r="21" spans="1:19" ht="15" customHeight="1" x14ac:dyDescent="0.25">
      <c r="A21" s="175"/>
      <c r="B21" s="176" t="s">
        <v>18</v>
      </c>
      <c r="C21" s="306"/>
      <c r="D21" s="306"/>
      <c r="E21" s="30">
        <f t="shared" si="8"/>
        <v>0</v>
      </c>
      <c r="F21" s="3"/>
      <c r="G21" s="14"/>
      <c r="H21" s="58">
        <f t="shared" si="9"/>
        <v>0</v>
      </c>
      <c r="I21" s="3"/>
      <c r="J21" s="3"/>
      <c r="K21" s="63">
        <f t="shared" si="10"/>
        <v>0</v>
      </c>
      <c r="L21" s="3"/>
      <c r="M21" s="14"/>
      <c r="N21" s="132"/>
      <c r="O21" s="63">
        <f t="shared" si="11"/>
        <v>0</v>
      </c>
      <c r="P21" s="30">
        <f t="shared" si="12"/>
        <v>0</v>
      </c>
      <c r="Q21" s="143">
        <f t="shared" si="13"/>
        <v>0</v>
      </c>
      <c r="R21" s="132"/>
      <c r="S21" s="132"/>
    </row>
    <row r="22" spans="1:19" ht="15" customHeight="1" x14ac:dyDescent="0.25">
      <c r="A22" s="175"/>
      <c r="B22" s="176" t="s">
        <v>19</v>
      </c>
      <c r="C22" s="306"/>
      <c r="D22" s="306"/>
      <c r="E22" s="30">
        <f t="shared" si="8"/>
        <v>0</v>
      </c>
      <c r="F22" s="3"/>
      <c r="G22" s="14"/>
      <c r="H22" s="58">
        <f t="shared" si="9"/>
        <v>0</v>
      </c>
      <c r="I22" s="3"/>
      <c r="J22" s="3"/>
      <c r="K22" s="63">
        <f t="shared" si="10"/>
        <v>0</v>
      </c>
      <c r="L22" s="3"/>
      <c r="M22" s="14"/>
      <c r="N22" s="132"/>
      <c r="O22" s="63">
        <f t="shared" si="11"/>
        <v>0</v>
      </c>
      <c r="P22" s="30">
        <f t="shared" si="12"/>
        <v>0</v>
      </c>
      <c r="Q22" s="143">
        <f t="shared" si="13"/>
        <v>0</v>
      </c>
      <c r="R22" s="132"/>
      <c r="S22" s="132"/>
    </row>
    <row r="23" spans="1:19" ht="15" customHeight="1" x14ac:dyDescent="0.25">
      <c r="A23" s="175"/>
      <c r="B23" s="176" t="s">
        <v>20</v>
      </c>
      <c r="C23" s="306"/>
      <c r="D23" s="306"/>
      <c r="E23" s="30">
        <f t="shared" si="8"/>
        <v>0</v>
      </c>
      <c r="F23" s="3"/>
      <c r="G23" s="14"/>
      <c r="H23" s="58">
        <f t="shared" si="9"/>
        <v>0</v>
      </c>
      <c r="I23" s="3"/>
      <c r="J23" s="3"/>
      <c r="K23" s="63">
        <f t="shared" si="10"/>
        <v>0</v>
      </c>
      <c r="L23" s="3"/>
      <c r="M23" s="14"/>
      <c r="N23" s="132"/>
      <c r="O23" s="138">
        <f t="shared" si="11"/>
        <v>0</v>
      </c>
      <c r="P23" s="30">
        <f t="shared" si="12"/>
        <v>0</v>
      </c>
      <c r="Q23" s="143">
        <f t="shared" si="13"/>
        <v>0</v>
      </c>
      <c r="R23" s="132"/>
      <c r="S23" s="132"/>
    </row>
    <row r="24" spans="1:19" ht="15" customHeight="1" x14ac:dyDescent="0.25">
      <c r="A24" s="175"/>
      <c r="B24" s="176" t="s">
        <v>21</v>
      </c>
      <c r="C24" s="306"/>
      <c r="D24" s="306"/>
      <c r="E24" s="30">
        <f t="shared" si="8"/>
        <v>0</v>
      </c>
      <c r="F24" s="3"/>
      <c r="G24" s="14"/>
      <c r="H24" s="58">
        <f t="shared" si="9"/>
        <v>0</v>
      </c>
      <c r="I24" s="3"/>
      <c r="J24" s="3"/>
      <c r="K24" s="63">
        <f t="shared" si="10"/>
        <v>0</v>
      </c>
      <c r="L24" s="3"/>
      <c r="M24" s="14"/>
      <c r="N24" s="132"/>
      <c r="O24" s="63">
        <f t="shared" si="11"/>
        <v>0</v>
      </c>
      <c r="P24" s="30">
        <f t="shared" si="12"/>
        <v>0</v>
      </c>
      <c r="Q24" s="143">
        <f t="shared" si="13"/>
        <v>0</v>
      </c>
      <c r="R24" s="132"/>
      <c r="S24" s="132"/>
    </row>
    <row r="25" spans="1:19" ht="15" customHeight="1" x14ac:dyDescent="0.25">
      <c r="A25" s="175"/>
      <c r="B25" s="176" t="s">
        <v>22</v>
      </c>
      <c r="C25" s="306"/>
      <c r="D25" s="306"/>
      <c r="E25" s="30">
        <f t="shared" si="8"/>
        <v>0</v>
      </c>
      <c r="F25" s="3"/>
      <c r="G25" s="14"/>
      <c r="H25" s="58">
        <f t="shared" si="9"/>
        <v>0</v>
      </c>
      <c r="I25" s="3"/>
      <c r="J25" s="3"/>
      <c r="K25" s="63">
        <f t="shared" si="10"/>
        <v>0</v>
      </c>
      <c r="L25" s="3"/>
      <c r="M25" s="14"/>
      <c r="N25" s="132"/>
      <c r="O25" s="63">
        <f t="shared" si="11"/>
        <v>0</v>
      </c>
      <c r="P25" s="30">
        <f t="shared" si="12"/>
        <v>0</v>
      </c>
      <c r="Q25" s="143">
        <f t="shared" si="13"/>
        <v>0</v>
      </c>
      <c r="R25" s="132"/>
      <c r="S25" s="132"/>
    </row>
    <row r="26" spans="1:19" ht="15.75" thickBot="1" x14ac:dyDescent="0.3">
      <c r="A26" s="177"/>
      <c r="B26" s="178"/>
      <c r="C26" s="32"/>
      <c r="D26" s="159" t="s">
        <v>70</v>
      </c>
      <c r="E26" s="30">
        <f t="shared" si="8"/>
        <v>0</v>
      </c>
      <c r="F26" s="34">
        <f t="shared" ref="F26:M26" si="14">SUM(F19:F25)</f>
        <v>0</v>
      </c>
      <c r="G26" s="35">
        <f t="shared" si="14"/>
        <v>0</v>
      </c>
      <c r="H26" s="59">
        <f t="shared" si="14"/>
        <v>0</v>
      </c>
      <c r="I26" s="60">
        <f t="shared" si="14"/>
        <v>0</v>
      </c>
      <c r="J26" s="60">
        <f t="shared" si="14"/>
        <v>0</v>
      </c>
      <c r="K26" s="61">
        <f t="shared" si="14"/>
        <v>0</v>
      </c>
      <c r="L26" s="60">
        <f t="shared" si="14"/>
        <v>0</v>
      </c>
      <c r="M26" s="62">
        <f t="shared" si="14"/>
        <v>0</v>
      </c>
      <c r="N26" s="146"/>
      <c r="O26" s="139">
        <f t="shared" si="11"/>
        <v>0</v>
      </c>
      <c r="P26" s="141">
        <f t="shared" si="12"/>
        <v>0</v>
      </c>
      <c r="Q26" s="144">
        <f t="shared" si="13"/>
        <v>0</v>
      </c>
      <c r="R26" s="132"/>
      <c r="S26" s="132"/>
    </row>
    <row r="27" spans="1:19" s="93" customFormat="1" ht="15.75" customHeight="1" x14ac:dyDescent="0.25">
      <c r="A27" s="89" t="s">
        <v>23</v>
      </c>
      <c r="B27" s="307" t="s">
        <v>24</v>
      </c>
      <c r="C27" s="307"/>
      <c r="D27" s="308"/>
      <c r="E27" s="90" t="s">
        <v>3</v>
      </c>
      <c r="F27" s="313" t="s">
        <v>4</v>
      </c>
      <c r="G27" s="314"/>
      <c r="H27" s="91" t="s">
        <v>3</v>
      </c>
      <c r="I27" s="321" t="s">
        <v>4</v>
      </c>
      <c r="J27" s="334"/>
      <c r="K27" s="92" t="s">
        <v>3</v>
      </c>
      <c r="L27" s="321" t="s">
        <v>4</v>
      </c>
      <c r="M27" s="334"/>
      <c r="N27" s="133"/>
      <c r="O27" s="103" t="s">
        <v>3</v>
      </c>
      <c r="P27" s="321" t="s">
        <v>4</v>
      </c>
      <c r="Q27" s="334"/>
      <c r="R27" s="133"/>
      <c r="S27" s="133"/>
    </row>
    <row r="28" spans="1:19" s="93" customFormat="1" ht="39" customHeight="1" x14ac:dyDescent="0.25">
      <c r="A28" s="94"/>
      <c r="B28" s="95"/>
      <c r="C28" s="95"/>
      <c r="D28" s="96"/>
      <c r="E28" s="97" t="s">
        <v>15</v>
      </c>
      <c r="F28" s="97" t="s">
        <v>6</v>
      </c>
      <c r="G28" s="158" t="s">
        <v>37</v>
      </c>
      <c r="H28" s="98" t="s">
        <v>5</v>
      </c>
      <c r="I28" s="97" t="s">
        <v>6</v>
      </c>
      <c r="J28" s="99" t="s">
        <v>37</v>
      </c>
      <c r="K28" s="100" t="s">
        <v>5</v>
      </c>
      <c r="L28" s="97" t="s">
        <v>6</v>
      </c>
      <c r="M28" s="158" t="s">
        <v>37</v>
      </c>
      <c r="N28" s="134"/>
      <c r="O28" s="100" t="s">
        <v>5</v>
      </c>
      <c r="P28" s="147" t="s">
        <v>6</v>
      </c>
      <c r="Q28" s="158" t="s">
        <v>37</v>
      </c>
      <c r="R28" s="133"/>
      <c r="S28" s="133"/>
    </row>
    <row r="29" spans="1:19" x14ac:dyDescent="0.25">
      <c r="A29" s="175"/>
      <c r="B29" s="176" t="s">
        <v>25</v>
      </c>
      <c r="C29" s="342" t="s">
        <v>84</v>
      </c>
      <c r="D29" s="342"/>
      <c r="E29" s="30">
        <f>F29+G29</f>
        <v>0</v>
      </c>
      <c r="F29" s="11"/>
      <c r="G29" s="13"/>
      <c r="H29" s="58">
        <f>I29+J29</f>
        <v>0</v>
      </c>
      <c r="I29" s="11"/>
      <c r="J29" s="11"/>
      <c r="K29" s="63">
        <f>L29+M29</f>
        <v>0</v>
      </c>
      <c r="L29" s="11"/>
      <c r="M29" s="13"/>
      <c r="N29" s="132"/>
      <c r="O29" s="148">
        <f>H29+K29</f>
        <v>0</v>
      </c>
      <c r="P29" s="140">
        <f t="shared" ref="P29:Q29" si="15">I29+L29</f>
        <v>0</v>
      </c>
      <c r="Q29" s="142">
        <f t="shared" si="15"/>
        <v>0</v>
      </c>
      <c r="R29" s="132"/>
      <c r="S29" s="132"/>
    </row>
    <row r="30" spans="1:19" x14ac:dyDescent="0.25">
      <c r="A30" s="175"/>
      <c r="B30" s="176" t="s">
        <v>26</v>
      </c>
      <c r="C30" s="342" t="s">
        <v>85</v>
      </c>
      <c r="D30" s="342"/>
      <c r="E30" s="30">
        <f>F30+G30</f>
        <v>0</v>
      </c>
      <c r="F30" s="3"/>
      <c r="G30" s="14"/>
      <c r="H30" s="58">
        <f>I30+J30</f>
        <v>0</v>
      </c>
      <c r="I30" s="3"/>
      <c r="J30" s="3"/>
      <c r="K30" s="63">
        <f>L30+M30</f>
        <v>0</v>
      </c>
      <c r="L30" s="3"/>
      <c r="M30" s="14"/>
      <c r="N30" s="132"/>
      <c r="O30" s="148">
        <f t="shared" ref="O30:O33" si="16">H30+K30</f>
        <v>0</v>
      </c>
      <c r="P30" s="30">
        <f t="shared" ref="P30:P33" si="17">I30+L30</f>
        <v>0</v>
      </c>
      <c r="Q30" s="142">
        <f t="shared" ref="Q30:Q33" si="18">J30+M30</f>
        <v>0</v>
      </c>
      <c r="R30" s="132"/>
      <c r="S30" s="132"/>
    </row>
    <row r="31" spans="1:19" x14ac:dyDescent="0.25">
      <c r="A31" s="175"/>
      <c r="B31" s="176" t="s">
        <v>27</v>
      </c>
      <c r="C31" s="306"/>
      <c r="D31" s="306"/>
      <c r="E31" s="30">
        <f>F31+G31</f>
        <v>0</v>
      </c>
      <c r="F31" s="3"/>
      <c r="G31" s="14"/>
      <c r="H31" s="58">
        <f>I31+J31</f>
        <v>0</v>
      </c>
      <c r="I31" s="3"/>
      <c r="J31" s="3"/>
      <c r="K31" s="63">
        <f>L31+M31</f>
        <v>0</v>
      </c>
      <c r="L31" s="3"/>
      <c r="M31" s="14"/>
      <c r="N31" s="132"/>
      <c r="O31" s="148">
        <f t="shared" si="16"/>
        <v>0</v>
      </c>
      <c r="P31" s="30">
        <f t="shared" si="17"/>
        <v>0</v>
      </c>
      <c r="Q31" s="143">
        <f t="shared" si="18"/>
        <v>0</v>
      </c>
      <c r="R31" s="132"/>
      <c r="S31" s="132"/>
    </row>
    <row r="32" spans="1:19" x14ac:dyDescent="0.25">
      <c r="A32" s="175"/>
      <c r="B32" s="176" t="s">
        <v>28</v>
      </c>
      <c r="C32" s="306"/>
      <c r="D32" s="306"/>
      <c r="E32" s="30">
        <f>F32+G32</f>
        <v>0</v>
      </c>
      <c r="F32" s="3"/>
      <c r="G32" s="14"/>
      <c r="H32" s="58">
        <f>I32+J32</f>
        <v>0</v>
      </c>
      <c r="I32" s="3"/>
      <c r="J32" s="3"/>
      <c r="K32" s="63">
        <f>L32+M32</f>
        <v>0</v>
      </c>
      <c r="L32" s="3"/>
      <c r="M32" s="14"/>
      <c r="N32" s="132"/>
      <c r="O32" s="148">
        <f t="shared" si="16"/>
        <v>0</v>
      </c>
      <c r="P32" s="30">
        <f t="shared" si="17"/>
        <v>0</v>
      </c>
      <c r="Q32" s="143">
        <f t="shared" si="18"/>
        <v>0</v>
      </c>
      <c r="R32" s="132"/>
      <c r="S32" s="132"/>
    </row>
    <row r="33" spans="1:19" ht="15.75" thickBot="1" x14ac:dyDescent="0.3">
      <c r="A33" s="177"/>
      <c r="B33" s="178"/>
      <c r="C33" s="32"/>
      <c r="D33" s="159" t="s">
        <v>70</v>
      </c>
      <c r="E33" s="34">
        <f t="shared" ref="E33:M33" si="19">SUM(E29:E32)</f>
        <v>0</v>
      </c>
      <c r="F33" s="34">
        <f t="shared" si="19"/>
        <v>0</v>
      </c>
      <c r="G33" s="36">
        <f t="shared" si="19"/>
        <v>0</v>
      </c>
      <c r="H33" s="59">
        <f t="shared" si="19"/>
        <v>0</v>
      </c>
      <c r="I33" s="60">
        <f t="shared" si="19"/>
        <v>0</v>
      </c>
      <c r="J33" s="60">
        <f t="shared" si="19"/>
        <v>0</v>
      </c>
      <c r="K33" s="61">
        <f t="shared" si="19"/>
        <v>0</v>
      </c>
      <c r="L33" s="60">
        <f t="shared" si="19"/>
        <v>0</v>
      </c>
      <c r="M33" s="62">
        <f t="shared" si="19"/>
        <v>0</v>
      </c>
      <c r="N33" s="132"/>
      <c r="O33" s="153">
        <f t="shared" si="16"/>
        <v>0</v>
      </c>
      <c r="P33" s="154">
        <f t="shared" si="17"/>
        <v>0</v>
      </c>
      <c r="Q33" s="155">
        <f t="shared" si="18"/>
        <v>0</v>
      </c>
      <c r="R33" s="132"/>
      <c r="S33" s="132"/>
    </row>
    <row r="34" spans="1:19" s="93" customFormat="1" ht="15.75" customHeight="1" x14ac:dyDescent="0.25">
      <c r="A34" s="101" t="s">
        <v>29</v>
      </c>
      <c r="B34" s="307" t="s">
        <v>30</v>
      </c>
      <c r="C34" s="307"/>
      <c r="D34" s="308"/>
      <c r="E34" s="90" t="s">
        <v>3</v>
      </c>
      <c r="F34" s="313" t="s">
        <v>4</v>
      </c>
      <c r="G34" s="314"/>
      <c r="H34" s="91" t="s">
        <v>3</v>
      </c>
      <c r="I34" s="321" t="s">
        <v>4</v>
      </c>
      <c r="J34" s="322"/>
      <c r="K34" s="92" t="s">
        <v>3</v>
      </c>
      <c r="L34" s="335" t="s">
        <v>4</v>
      </c>
      <c r="M34" s="336"/>
      <c r="N34" s="133"/>
      <c r="O34" s="92" t="s">
        <v>3</v>
      </c>
      <c r="P34" s="335" t="s">
        <v>4</v>
      </c>
      <c r="Q34" s="336"/>
      <c r="R34" s="133"/>
      <c r="S34" s="133"/>
    </row>
    <row r="35" spans="1:19" s="93" customFormat="1" ht="39" customHeight="1" x14ac:dyDescent="0.25">
      <c r="A35" s="102"/>
      <c r="B35" s="95"/>
      <c r="C35" s="95"/>
      <c r="D35" s="96"/>
      <c r="E35" s="97" t="s">
        <v>15</v>
      </c>
      <c r="F35" s="97" t="s">
        <v>6</v>
      </c>
      <c r="G35" s="158" t="s">
        <v>37</v>
      </c>
      <c r="H35" s="100" t="s">
        <v>5</v>
      </c>
      <c r="I35" s="97" t="s">
        <v>6</v>
      </c>
      <c r="J35" s="99" t="s">
        <v>37</v>
      </c>
      <c r="K35" s="100" t="s">
        <v>5</v>
      </c>
      <c r="L35" s="97" t="s">
        <v>6</v>
      </c>
      <c r="M35" s="158" t="s">
        <v>37</v>
      </c>
      <c r="N35" s="134"/>
      <c r="O35" s="100" t="s">
        <v>5</v>
      </c>
      <c r="P35" s="97" t="s">
        <v>6</v>
      </c>
      <c r="Q35" s="129" t="s">
        <v>37</v>
      </c>
      <c r="R35" s="133"/>
      <c r="S35" s="133"/>
    </row>
    <row r="36" spans="1:19" x14ac:dyDescent="0.25">
      <c r="A36" s="179"/>
      <c r="B36" s="176" t="s">
        <v>31</v>
      </c>
      <c r="C36" s="329" t="s">
        <v>86</v>
      </c>
      <c r="D36" s="329"/>
      <c r="E36" s="30">
        <f>F36+G36</f>
        <v>0</v>
      </c>
      <c r="F36" s="11"/>
      <c r="G36" s="13"/>
      <c r="H36" s="58">
        <f>I36+J36</f>
        <v>0</v>
      </c>
      <c r="I36" s="11"/>
      <c r="J36" s="11"/>
      <c r="K36" s="63">
        <f>L36+M36</f>
        <v>0</v>
      </c>
      <c r="L36" s="11"/>
      <c r="M36" s="13"/>
      <c r="N36" s="132"/>
      <c r="O36" s="148">
        <f>H36+K36</f>
        <v>0</v>
      </c>
      <c r="P36" s="140">
        <f t="shared" ref="P36:Q36" si="20">I36+L36</f>
        <v>0</v>
      </c>
      <c r="Q36" s="142">
        <f t="shared" si="20"/>
        <v>0</v>
      </c>
      <c r="R36" s="132"/>
      <c r="S36" s="132"/>
    </row>
    <row r="37" spans="1:19" x14ac:dyDescent="0.25">
      <c r="A37" s="179"/>
      <c r="B37" s="176" t="s">
        <v>32</v>
      </c>
      <c r="C37" s="306"/>
      <c r="D37" s="306"/>
      <c r="E37" s="30">
        <f t="shared" ref="E37:E39" si="21">F37+G37</f>
        <v>0</v>
      </c>
      <c r="F37" s="3"/>
      <c r="G37" s="14"/>
      <c r="H37" s="58">
        <f t="shared" ref="H37:H39" si="22">I37+J37</f>
        <v>0</v>
      </c>
      <c r="I37" s="3"/>
      <c r="J37" s="3"/>
      <c r="K37" s="63">
        <f t="shared" ref="K37:K39" si="23">L37+M37</f>
        <v>0</v>
      </c>
      <c r="L37" s="3"/>
      <c r="M37" s="14"/>
      <c r="N37" s="132"/>
      <c r="O37" s="148">
        <f t="shared" ref="O37:O40" si="24">H37+K37</f>
        <v>0</v>
      </c>
      <c r="P37" s="30">
        <f t="shared" ref="P37:P40" si="25">I37+L37</f>
        <v>0</v>
      </c>
      <c r="Q37" s="143">
        <f t="shared" ref="Q37:Q40" si="26">J37+M37</f>
        <v>0</v>
      </c>
      <c r="R37" s="132"/>
      <c r="S37" s="132"/>
    </row>
    <row r="38" spans="1:19" x14ac:dyDescent="0.25">
      <c r="A38" s="179"/>
      <c r="B38" s="176" t="s">
        <v>33</v>
      </c>
      <c r="C38" s="306"/>
      <c r="D38" s="306"/>
      <c r="E38" s="30">
        <f t="shared" si="21"/>
        <v>0</v>
      </c>
      <c r="F38" s="3"/>
      <c r="G38" s="14"/>
      <c r="H38" s="58">
        <f t="shared" si="22"/>
        <v>0</v>
      </c>
      <c r="I38" s="3"/>
      <c r="J38" s="3"/>
      <c r="K38" s="63">
        <f t="shared" si="23"/>
        <v>0</v>
      </c>
      <c r="L38" s="3"/>
      <c r="M38" s="14"/>
      <c r="N38" s="132"/>
      <c r="O38" s="148">
        <f t="shared" si="24"/>
        <v>0</v>
      </c>
      <c r="P38" s="30">
        <f t="shared" si="25"/>
        <v>0</v>
      </c>
      <c r="Q38" s="143">
        <f t="shared" si="26"/>
        <v>0</v>
      </c>
      <c r="R38" s="132"/>
      <c r="S38" s="132"/>
    </row>
    <row r="39" spans="1:19" x14ac:dyDescent="0.25">
      <c r="A39" s="179"/>
      <c r="B39" s="176" t="s">
        <v>34</v>
      </c>
      <c r="C39" s="306"/>
      <c r="D39" s="306"/>
      <c r="E39" s="30">
        <f t="shared" si="21"/>
        <v>0</v>
      </c>
      <c r="F39" s="3"/>
      <c r="G39" s="14"/>
      <c r="H39" s="58">
        <f t="shared" si="22"/>
        <v>0</v>
      </c>
      <c r="I39" s="3"/>
      <c r="J39" s="3"/>
      <c r="K39" s="63">
        <f t="shared" si="23"/>
        <v>0</v>
      </c>
      <c r="L39" s="3"/>
      <c r="M39" s="14"/>
      <c r="N39" s="132"/>
      <c r="O39" s="148">
        <f t="shared" si="24"/>
        <v>0</v>
      </c>
      <c r="P39" s="30">
        <f t="shared" si="25"/>
        <v>0</v>
      </c>
      <c r="Q39" s="143">
        <f t="shared" si="26"/>
        <v>0</v>
      </c>
      <c r="R39" s="132"/>
      <c r="S39" s="132"/>
    </row>
    <row r="40" spans="1:19" ht="15.75" thickBot="1" x14ac:dyDescent="0.3">
      <c r="A40" s="180"/>
      <c r="B40" s="181"/>
      <c r="C40" s="37"/>
      <c r="D40" s="159" t="s">
        <v>70</v>
      </c>
      <c r="E40" s="34">
        <f t="shared" ref="E40:M40" si="27">SUM(E36:E39)</f>
        <v>0</v>
      </c>
      <c r="F40" s="34">
        <f t="shared" si="27"/>
        <v>0</v>
      </c>
      <c r="G40" s="36">
        <f t="shared" si="27"/>
        <v>0</v>
      </c>
      <c r="H40" s="184">
        <f t="shared" si="27"/>
        <v>0</v>
      </c>
      <c r="I40" s="67">
        <f t="shared" si="27"/>
        <v>0</v>
      </c>
      <c r="J40" s="67">
        <f t="shared" si="27"/>
        <v>0</v>
      </c>
      <c r="K40" s="68">
        <f t="shared" si="27"/>
        <v>0</v>
      </c>
      <c r="L40" s="67">
        <f t="shared" si="27"/>
        <v>0</v>
      </c>
      <c r="M40" s="69">
        <f t="shared" si="27"/>
        <v>0</v>
      </c>
      <c r="N40" s="132"/>
      <c r="O40" s="153">
        <f t="shared" si="24"/>
        <v>0</v>
      </c>
      <c r="P40" s="154">
        <f t="shared" si="25"/>
        <v>0</v>
      </c>
      <c r="Q40" s="155">
        <f t="shared" si="26"/>
        <v>0</v>
      </c>
      <c r="R40" s="132"/>
      <c r="S40" s="132"/>
    </row>
    <row r="41" spans="1:19" s="93" customFormat="1" ht="15.75" customHeight="1" x14ac:dyDescent="0.25">
      <c r="A41" s="101" t="s">
        <v>35</v>
      </c>
      <c r="B41" s="307" t="s">
        <v>102</v>
      </c>
      <c r="C41" s="307"/>
      <c r="D41" s="308"/>
      <c r="E41" s="90" t="s">
        <v>3</v>
      </c>
      <c r="F41" s="313" t="s">
        <v>4</v>
      </c>
      <c r="G41" s="314"/>
      <c r="H41" s="91" t="s">
        <v>3</v>
      </c>
      <c r="I41" s="321" t="s">
        <v>4</v>
      </c>
      <c r="J41" s="322"/>
      <c r="K41" s="92" t="s">
        <v>3</v>
      </c>
      <c r="L41" s="335" t="s">
        <v>4</v>
      </c>
      <c r="M41" s="336"/>
      <c r="N41" s="133"/>
      <c r="O41" s="92" t="s">
        <v>3</v>
      </c>
      <c r="P41" s="335" t="s">
        <v>4</v>
      </c>
      <c r="Q41" s="336"/>
      <c r="R41" s="133"/>
      <c r="S41" s="133"/>
    </row>
    <row r="42" spans="1:19" s="93" customFormat="1" ht="39" customHeight="1" x14ac:dyDescent="0.25">
      <c r="A42" s="102"/>
      <c r="B42" s="95"/>
      <c r="C42" s="95"/>
      <c r="D42" s="96"/>
      <c r="E42" s="97" t="s">
        <v>15</v>
      </c>
      <c r="F42" s="97" t="s">
        <v>6</v>
      </c>
      <c r="G42" s="158" t="s">
        <v>37</v>
      </c>
      <c r="H42" s="100" t="s">
        <v>5</v>
      </c>
      <c r="I42" s="97" t="s">
        <v>6</v>
      </c>
      <c r="J42" s="99" t="s">
        <v>37</v>
      </c>
      <c r="K42" s="100" t="s">
        <v>5</v>
      </c>
      <c r="L42" s="97" t="s">
        <v>6</v>
      </c>
      <c r="M42" s="158" t="s">
        <v>37</v>
      </c>
      <c r="N42" s="134"/>
      <c r="O42" s="100" t="s">
        <v>5</v>
      </c>
      <c r="P42" s="97" t="s">
        <v>6</v>
      </c>
      <c r="Q42" s="129" t="s">
        <v>37</v>
      </c>
      <c r="R42" s="133"/>
      <c r="S42" s="133"/>
    </row>
    <row r="43" spans="1:19" x14ac:dyDescent="0.25">
      <c r="A43" s="179"/>
      <c r="B43" s="176" t="s">
        <v>38</v>
      </c>
      <c r="C43" s="329"/>
      <c r="D43" s="329"/>
      <c r="E43" s="30">
        <f>F43+G43</f>
        <v>0</v>
      </c>
      <c r="F43" s="11"/>
      <c r="G43" s="13"/>
      <c r="H43" s="58">
        <f>I43+J43</f>
        <v>0</v>
      </c>
      <c r="I43" s="11"/>
      <c r="J43" s="11"/>
      <c r="K43" s="63">
        <f>L43+M43</f>
        <v>0</v>
      </c>
      <c r="L43" s="11"/>
      <c r="M43" s="13"/>
      <c r="N43" s="132"/>
      <c r="O43" s="148">
        <f>H43+K43</f>
        <v>0</v>
      </c>
      <c r="P43" s="140">
        <f t="shared" ref="P43:P47" si="28">I43+L43</f>
        <v>0</v>
      </c>
      <c r="Q43" s="142">
        <f t="shared" ref="Q43:Q47" si="29">J43+M43</f>
        <v>0</v>
      </c>
      <c r="R43" s="132"/>
      <c r="S43" s="132"/>
    </row>
    <row r="44" spans="1:19" x14ac:dyDescent="0.25">
      <c r="A44" s="179"/>
      <c r="B44" s="176" t="s">
        <v>39</v>
      </c>
      <c r="C44" s="306"/>
      <c r="D44" s="306"/>
      <c r="E44" s="30">
        <f t="shared" ref="E44:E46" si="30">F44+G44</f>
        <v>0</v>
      </c>
      <c r="F44" s="3"/>
      <c r="G44" s="14"/>
      <c r="H44" s="58">
        <f t="shared" ref="H44:H46" si="31">I44+J44</f>
        <v>0</v>
      </c>
      <c r="I44" s="3"/>
      <c r="J44" s="3"/>
      <c r="K44" s="63">
        <f t="shared" ref="K44:K46" si="32">L44+M44</f>
        <v>0</v>
      </c>
      <c r="L44" s="3"/>
      <c r="M44" s="14"/>
      <c r="N44" s="132"/>
      <c r="O44" s="148">
        <f t="shared" ref="O44" si="33">H44+K44</f>
        <v>0</v>
      </c>
      <c r="P44" s="30">
        <f t="shared" si="28"/>
        <v>0</v>
      </c>
      <c r="Q44" s="143">
        <f t="shared" si="29"/>
        <v>0</v>
      </c>
      <c r="R44" s="132"/>
      <c r="S44" s="132"/>
    </row>
    <row r="45" spans="1:19" x14ac:dyDescent="0.25">
      <c r="A45" s="179"/>
      <c r="B45" s="176" t="s">
        <v>40</v>
      </c>
      <c r="C45" s="306"/>
      <c r="D45" s="306"/>
      <c r="E45" s="30">
        <f t="shared" si="30"/>
        <v>0</v>
      </c>
      <c r="F45" s="3"/>
      <c r="G45" s="14"/>
      <c r="H45" s="58">
        <f t="shared" si="31"/>
        <v>0</v>
      </c>
      <c r="I45" s="3"/>
      <c r="J45" s="3"/>
      <c r="K45" s="63">
        <f t="shared" si="32"/>
        <v>0</v>
      </c>
      <c r="L45" s="3"/>
      <c r="M45" s="14"/>
      <c r="N45" s="132"/>
      <c r="O45" s="148">
        <f>H45+K45</f>
        <v>0</v>
      </c>
      <c r="P45" s="30">
        <f>I45+L45</f>
        <v>0</v>
      </c>
      <c r="Q45" s="143">
        <f>J45+M45</f>
        <v>0</v>
      </c>
      <c r="R45" s="132"/>
      <c r="S45" s="132"/>
    </row>
    <row r="46" spans="1:19" x14ac:dyDescent="0.25">
      <c r="A46" s="179"/>
      <c r="B46" s="176" t="s">
        <v>41</v>
      </c>
      <c r="C46" s="306"/>
      <c r="D46" s="306"/>
      <c r="E46" s="30">
        <f t="shared" si="30"/>
        <v>0</v>
      </c>
      <c r="F46" s="3"/>
      <c r="G46" s="14"/>
      <c r="H46" s="58">
        <f t="shared" si="31"/>
        <v>0</v>
      </c>
      <c r="I46" s="3"/>
      <c r="J46" s="3"/>
      <c r="K46" s="63">
        <f t="shared" si="32"/>
        <v>0</v>
      </c>
      <c r="L46" s="3"/>
      <c r="M46" s="14"/>
      <c r="N46" s="132"/>
      <c r="O46" s="148">
        <f>H46+K46</f>
        <v>0</v>
      </c>
      <c r="P46" s="30">
        <f t="shared" si="28"/>
        <v>0</v>
      </c>
      <c r="Q46" s="143">
        <f t="shared" si="29"/>
        <v>0</v>
      </c>
      <c r="R46" s="132"/>
      <c r="S46" s="132"/>
    </row>
    <row r="47" spans="1:19" ht="15.75" thickBot="1" x14ac:dyDescent="0.3">
      <c r="A47" s="180"/>
      <c r="B47" s="181"/>
      <c r="C47" s="37"/>
      <c r="D47" s="159" t="s">
        <v>70</v>
      </c>
      <c r="E47" s="34">
        <f t="shared" ref="E47:M47" si="34">SUM(E43:E46)</f>
        <v>0</v>
      </c>
      <c r="F47" s="34">
        <f t="shared" si="34"/>
        <v>0</v>
      </c>
      <c r="G47" s="36">
        <f t="shared" si="34"/>
        <v>0</v>
      </c>
      <c r="H47" s="64">
        <f t="shared" si="34"/>
        <v>0</v>
      </c>
      <c r="I47" s="67">
        <f t="shared" si="34"/>
        <v>0</v>
      </c>
      <c r="J47" s="67">
        <f t="shared" si="34"/>
        <v>0</v>
      </c>
      <c r="K47" s="68">
        <f t="shared" si="34"/>
        <v>0</v>
      </c>
      <c r="L47" s="67">
        <f t="shared" si="34"/>
        <v>0</v>
      </c>
      <c r="M47" s="69">
        <f t="shared" si="34"/>
        <v>0</v>
      </c>
      <c r="N47" s="132"/>
      <c r="O47" s="153">
        <f>H47+K47</f>
        <v>0</v>
      </c>
      <c r="P47" s="154">
        <f t="shared" si="28"/>
        <v>0</v>
      </c>
      <c r="Q47" s="155">
        <f t="shared" si="29"/>
        <v>0</v>
      </c>
      <c r="R47" s="132"/>
      <c r="S47" s="132"/>
    </row>
    <row r="48" spans="1:19" s="93" customFormat="1" ht="15.75" customHeight="1" x14ac:dyDescent="0.25">
      <c r="A48" s="101" t="s">
        <v>103</v>
      </c>
      <c r="B48" s="307" t="s">
        <v>71</v>
      </c>
      <c r="C48" s="307"/>
      <c r="D48" s="308"/>
      <c r="E48" s="90" t="s">
        <v>3</v>
      </c>
      <c r="F48" s="313" t="s">
        <v>4</v>
      </c>
      <c r="G48" s="314"/>
      <c r="H48" s="103" t="s">
        <v>3</v>
      </c>
      <c r="I48" s="321" t="s">
        <v>4</v>
      </c>
      <c r="J48" s="322"/>
      <c r="K48" s="92" t="s">
        <v>3</v>
      </c>
      <c r="L48" s="335" t="s">
        <v>4</v>
      </c>
      <c r="M48" s="336"/>
      <c r="N48" s="133"/>
      <c r="O48" s="92" t="s">
        <v>3</v>
      </c>
      <c r="P48" s="335" t="s">
        <v>4</v>
      </c>
      <c r="Q48" s="336"/>
      <c r="R48" s="133"/>
      <c r="S48" s="133"/>
    </row>
    <row r="49" spans="1:148" s="93" customFormat="1" ht="39" customHeight="1" x14ac:dyDescent="0.25">
      <c r="A49" s="102"/>
      <c r="B49" s="327" t="s">
        <v>101</v>
      </c>
      <c r="C49" s="327"/>
      <c r="D49" s="328"/>
      <c r="E49" s="97" t="s">
        <v>15</v>
      </c>
      <c r="F49" s="97" t="s">
        <v>6</v>
      </c>
      <c r="G49" s="104" t="s">
        <v>36</v>
      </c>
      <c r="H49" s="98" t="s">
        <v>5</v>
      </c>
      <c r="I49" s="97" t="s">
        <v>6</v>
      </c>
      <c r="J49" s="99" t="s">
        <v>37</v>
      </c>
      <c r="K49" s="100" t="s">
        <v>5</v>
      </c>
      <c r="L49" s="97" t="s">
        <v>6</v>
      </c>
      <c r="M49" s="104" t="s">
        <v>37</v>
      </c>
      <c r="N49" s="134"/>
      <c r="O49" s="100" t="s">
        <v>5</v>
      </c>
      <c r="P49" s="97" t="s">
        <v>6</v>
      </c>
      <c r="Q49" s="104" t="s">
        <v>37</v>
      </c>
      <c r="R49" s="133"/>
      <c r="S49" s="133"/>
    </row>
    <row r="50" spans="1:148" x14ac:dyDescent="0.25">
      <c r="A50" s="179"/>
      <c r="B50" s="176" t="s">
        <v>104</v>
      </c>
      <c r="C50" s="342"/>
      <c r="D50" s="342"/>
      <c r="E50" s="30">
        <f>F50+G50</f>
        <v>0</v>
      </c>
      <c r="F50" s="12"/>
      <c r="G50" s="15"/>
      <c r="H50" s="65">
        <f>I50+J50</f>
        <v>0</v>
      </c>
      <c r="I50" s="12"/>
      <c r="J50" s="12"/>
      <c r="K50" s="63">
        <f>L50+M50</f>
        <v>0</v>
      </c>
      <c r="L50" s="12"/>
      <c r="M50" s="15"/>
      <c r="N50" s="132"/>
      <c r="O50" s="148">
        <f>H50+K50</f>
        <v>0</v>
      </c>
      <c r="P50" s="140">
        <f t="shared" ref="P50:Q50" si="35">I50+L50</f>
        <v>0</v>
      </c>
      <c r="Q50" s="142">
        <f t="shared" si="35"/>
        <v>0</v>
      </c>
      <c r="R50" s="132"/>
      <c r="S50" s="132"/>
    </row>
    <row r="51" spans="1:148" ht="15" customHeight="1" x14ac:dyDescent="0.25">
      <c r="A51" s="179"/>
      <c r="B51" s="176" t="s">
        <v>105</v>
      </c>
      <c r="C51" s="306"/>
      <c r="D51" s="306"/>
      <c r="E51" s="30">
        <f t="shared" ref="E51:E54" si="36">F51+G51</f>
        <v>0</v>
      </c>
      <c r="F51" s="5"/>
      <c r="G51" s="16"/>
      <c r="H51" s="65">
        <f t="shared" ref="H51:H54" si="37">I51+J51</f>
        <v>0</v>
      </c>
      <c r="I51" s="5"/>
      <c r="J51" s="5"/>
      <c r="K51" s="63">
        <f t="shared" ref="K51:K54" si="38">L51+M51</f>
        <v>0</v>
      </c>
      <c r="L51" s="5"/>
      <c r="M51" s="16"/>
      <c r="N51" s="132"/>
      <c r="O51" s="148">
        <f t="shared" ref="O51:O55" si="39">H51+K51</f>
        <v>0</v>
      </c>
      <c r="P51" s="30">
        <f t="shared" ref="P51:P55" si="40">I51+L51</f>
        <v>0</v>
      </c>
      <c r="Q51" s="143">
        <f t="shared" ref="Q51:Q55" si="41">J51+M51</f>
        <v>0</v>
      </c>
      <c r="R51" s="132"/>
      <c r="S51" s="132"/>
    </row>
    <row r="52" spans="1:148" ht="15" customHeight="1" x14ac:dyDescent="0.25">
      <c r="A52" s="179"/>
      <c r="B52" s="176" t="s">
        <v>106</v>
      </c>
      <c r="C52" s="306"/>
      <c r="D52" s="306"/>
      <c r="E52" s="30">
        <f t="shared" si="36"/>
        <v>0</v>
      </c>
      <c r="F52" s="5"/>
      <c r="G52" s="16"/>
      <c r="H52" s="65">
        <f t="shared" si="37"/>
        <v>0</v>
      </c>
      <c r="I52" s="5"/>
      <c r="J52" s="5"/>
      <c r="K52" s="63">
        <f t="shared" si="38"/>
        <v>0</v>
      </c>
      <c r="L52" s="5"/>
      <c r="M52" s="16"/>
      <c r="N52" s="132"/>
      <c r="O52" s="148">
        <f t="shared" si="39"/>
        <v>0</v>
      </c>
      <c r="P52" s="30">
        <f t="shared" si="40"/>
        <v>0</v>
      </c>
      <c r="Q52" s="143">
        <f t="shared" si="41"/>
        <v>0</v>
      </c>
      <c r="R52" s="132"/>
      <c r="S52" s="132"/>
    </row>
    <row r="53" spans="1:148" ht="15" customHeight="1" x14ac:dyDescent="0.25">
      <c r="A53" s="179"/>
      <c r="B53" s="176" t="s">
        <v>107</v>
      </c>
      <c r="C53" s="306"/>
      <c r="D53" s="306"/>
      <c r="E53" s="30">
        <f t="shared" si="36"/>
        <v>0</v>
      </c>
      <c r="F53" s="5"/>
      <c r="G53" s="16"/>
      <c r="H53" s="65">
        <f t="shared" si="37"/>
        <v>0</v>
      </c>
      <c r="I53" s="5"/>
      <c r="J53" s="5"/>
      <c r="K53" s="63">
        <f t="shared" si="38"/>
        <v>0</v>
      </c>
      <c r="L53" s="5"/>
      <c r="M53" s="16"/>
      <c r="N53" s="132"/>
      <c r="O53" s="148">
        <f t="shared" si="39"/>
        <v>0</v>
      </c>
      <c r="P53" s="30">
        <f t="shared" si="40"/>
        <v>0</v>
      </c>
      <c r="Q53" s="143">
        <f t="shared" si="41"/>
        <v>0</v>
      </c>
      <c r="R53" s="132"/>
      <c r="S53" s="132"/>
    </row>
    <row r="54" spans="1:148" ht="15" customHeight="1" x14ac:dyDescent="0.25">
      <c r="A54" s="179"/>
      <c r="B54" s="176" t="s">
        <v>108</v>
      </c>
      <c r="C54" s="306"/>
      <c r="D54" s="306"/>
      <c r="E54" s="30">
        <f t="shared" si="36"/>
        <v>0</v>
      </c>
      <c r="F54" s="5"/>
      <c r="G54" s="16"/>
      <c r="H54" s="65">
        <f t="shared" si="37"/>
        <v>0</v>
      </c>
      <c r="I54" s="5"/>
      <c r="J54" s="5"/>
      <c r="K54" s="63">
        <f t="shared" si="38"/>
        <v>0</v>
      </c>
      <c r="L54" s="5"/>
      <c r="M54" s="16"/>
      <c r="N54" s="132"/>
      <c r="O54" s="148">
        <f t="shared" si="39"/>
        <v>0</v>
      </c>
      <c r="P54" s="30">
        <f t="shared" si="40"/>
        <v>0</v>
      </c>
      <c r="Q54" s="143">
        <f t="shared" si="41"/>
        <v>0</v>
      </c>
      <c r="R54" s="132"/>
      <c r="S54" s="132"/>
    </row>
    <row r="55" spans="1:148" ht="15.75" thickBot="1" x14ac:dyDescent="0.3">
      <c r="A55" s="182"/>
      <c r="B55" s="183"/>
      <c r="C55" s="38"/>
      <c r="D55" s="160" t="s">
        <v>70</v>
      </c>
      <c r="E55" s="39">
        <f>SUM(E50:E54)</f>
        <v>0</v>
      </c>
      <c r="F55" s="39">
        <f t="shared" ref="F55:M55" si="42">SUM(F50:F54)</f>
        <v>0</v>
      </c>
      <c r="G55" s="40">
        <f t="shared" si="42"/>
        <v>0</v>
      </c>
      <c r="H55" s="66">
        <f t="shared" si="42"/>
        <v>0</v>
      </c>
      <c r="I55" s="39">
        <f t="shared" si="42"/>
        <v>0</v>
      </c>
      <c r="J55" s="70">
        <f t="shared" si="42"/>
        <v>0</v>
      </c>
      <c r="K55" s="71">
        <f t="shared" si="42"/>
        <v>0</v>
      </c>
      <c r="L55" s="39">
        <f t="shared" si="42"/>
        <v>0</v>
      </c>
      <c r="M55" s="57">
        <f t="shared" si="42"/>
        <v>0</v>
      </c>
      <c r="N55" s="132"/>
      <c r="O55" s="149">
        <f t="shared" si="39"/>
        <v>0</v>
      </c>
      <c r="P55" s="150">
        <f t="shared" si="40"/>
        <v>0</v>
      </c>
      <c r="Q55" s="151">
        <f t="shared" si="41"/>
        <v>0</v>
      </c>
      <c r="R55" s="132"/>
      <c r="S55" s="132"/>
    </row>
    <row r="56" spans="1:148" s="93" customFormat="1" ht="17.25" customHeight="1" thickBot="1" x14ac:dyDescent="0.3">
      <c r="A56" s="110"/>
      <c r="B56" s="111"/>
      <c r="C56" s="111"/>
      <c r="D56" s="112" t="s">
        <v>72</v>
      </c>
      <c r="E56" s="113">
        <f>IF(F57&lt;&gt;0,E55/F57,0)</f>
        <v>0</v>
      </c>
      <c r="F56" s="114"/>
      <c r="G56" s="115"/>
      <c r="H56" s="116">
        <f>IF(H55&gt;0,H55/I57,0)</f>
        <v>0</v>
      </c>
      <c r="I56" s="114"/>
      <c r="J56" s="117"/>
      <c r="K56" s="114">
        <f>IF(K55&gt;0,K55/L57,0)</f>
        <v>0</v>
      </c>
      <c r="L56" s="114"/>
      <c r="M56" s="118"/>
      <c r="N56" s="208"/>
      <c r="O56" s="152">
        <f>IF(O55&gt;0,O55/P57,0)</f>
        <v>0</v>
      </c>
      <c r="P56" s="123"/>
      <c r="Q56" s="115"/>
      <c r="R56" s="133"/>
      <c r="S56" s="133"/>
    </row>
    <row r="57" spans="1:148" ht="29.25" customHeight="1" thickBot="1" x14ac:dyDescent="0.3">
      <c r="A57" s="310" t="s">
        <v>42</v>
      </c>
      <c r="B57" s="311"/>
      <c r="C57" s="311"/>
      <c r="D57" s="312"/>
      <c r="E57" s="50">
        <f>E55+E40+E33+E26+E47+E16</f>
        <v>0</v>
      </c>
      <c r="F57" s="50">
        <f>F55+F40+F33+F26+F47+F16</f>
        <v>0</v>
      </c>
      <c r="G57" s="50">
        <f>G55+G40+G33+G26+G47+G16</f>
        <v>0</v>
      </c>
      <c r="H57" s="52">
        <f>H55+H40+H33+H26+H16+H47</f>
        <v>0</v>
      </c>
      <c r="I57" s="52">
        <f t="shared" ref="I57:M57" si="43">I55+I40+I33+I26+I16+I47</f>
        <v>0</v>
      </c>
      <c r="J57" s="52">
        <f t="shared" si="43"/>
        <v>0</v>
      </c>
      <c r="K57" s="52">
        <f t="shared" si="43"/>
        <v>0</v>
      </c>
      <c r="L57" s="52">
        <f t="shared" si="43"/>
        <v>0</v>
      </c>
      <c r="M57" s="52">
        <f t="shared" si="43"/>
        <v>0</v>
      </c>
      <c r="N57" s="209"/>
      <c r="O57" s="51">
        <f>O55+O40+O33+O26+O16+O47</f>
        <v>0</v>
      </c>
      <c r="P57" s="51">
        <f t="shared" ref="P57" si="44">P55+P40+P33+P26+P16+P47</f>
        <v>0</v>
      </c>
      <c r="Q57" s="51">
        <f>Q55+Q40+Q33+Q26+Q16+Q47</f>
        <v>0</v>
      </c>
      <c r="R57" s="132"/>
      <c r="S57" s="132"/>
    </row>
    <row r="58" spans="1:148" s="93" customFormat="1" ht="17.25" customHeight="1" thickBot="1" x14ac:dyDescent="0.3">
      <c r="A58" s="119"/>
      <c r="B58" s="120"/>
      <c r="C58" s="120"/>
      <c r="D58" s="121" t="s">
        <v>43</v>
      </c>
      <c r="E58" s="122"/>
      <c r="F58" s="156">
        <f>IF($E57&gt;0,F57/$E57,0)</f>
        <v>0</v>
      </c>
      <c r="G58" s="157">
        <f>IF(E57&gt;0,G57/E57,0)</f>
        <v>0</v>
      </c>
      <c r="H58" s="124"/>
      <c r="I58" s="156">
        <f>IF(H57&gt;0,I57/H57,0)</f>
        <v>0</v>
      </c>
      <c r="J58" s="157">
        <f>IF(H57&gt;0,J57/H57,0)</f>
        <v>0</v>
      </c>
      <c r="K58" s="122"/>
      <c r="L58" s="156">
        <f>IF(K57&gt;0,L57/K57,0)</f>
        <v>0</v>
      </c>
      <c r="M58" s="157">
        <f>IF(K57&gt;0,M57/K57,0)</f>
        <v>0</v>
      </c>
      <c r="N58" s="208"/>
      <c r="O58" s="122"/>
      <c r="P58" s="156">
        <f>IF(O57&gt;0,P57/O57,0)</f>
        <v>0</v>
      </c>
      <c r="Q58" s="157">
        <f>IF(O57&gt;0,Q57/O57,0)</f>
        <v>0</v>
      </c>
      <c r="R58" s="133"/>
      <c r="S58" s="133"/>
    </row>
    <row r="59" spans="1:148" ht="15.75" thickBot="1" x14ac:dyDescent="0.3">
      <c r="A59" s="73"/>
      <c r="B59" s="74"/>
      <c r="C59" s="74"/>
      <c r="D59" s="74"/>
      <c r="E59" s="74"/>
      <c r="F59" s="74"/>
      <c r="G59" s="74"/>
      <c r="H59" s="78"/>
      <c r="I59" s="78"/>
      <c r="J59" s="78"/>
      <c r="K59" s="75"/>
      <c r="L59" s="75"/>
      <c r="M59" s="75"/>
      <c r="N59" s="132"/>
      <c r="O59" s="132"/>
      <c r="P59" s="132"/>
      <c r="Q59" s="132"/>
      <c r="R59" s="132"/>
      <c r="S59" s="132"/>
    </row>
    <row r="60" spans="1:148" ht="18" customHeight="1" x14ac:dyDescent="0.25">
      <c r="A60" s="323" t="s">
        <v>44</v>
      </c>
      <c r="B60" s="324"/>
      <c r="C60" s="324"/>
      <c r="D60" s="324"/>
      <c r="E60" s="324"/>
      <c r="F60" s="324"/>
      <c r="G60" s="324"/>
      <c r="H60" s="315" t="s">
        <v>93</v>
      </c>
      <c r="I60" s="316"/>
      <c r="J60" s="317"/>
      <c r="K60" s="316" t="s">
        <v>94</v>
      </c>
      <c r="L60" s="316"/>
      <c r="M60" s="317"/>
      <c r="N60" s="132"/>
      <c r="O60" s="315" t="s">
        <v>95</v>
      </c>
      <c r="P60" s="316"/>
      <c r="Q60" s="317"/>
      <c r="R60" s="130"/>
      <c r="S60" s="130"/>
    </row>
    <row r="61" spans="1:148" ht="17.45" customHeight="1" thickBot="1" x14ac:dyDescent="0.3">
      <c r="A61" s="325"/>
      <c r="B61" s="326"/>
      <c r="C61" s="326"/>
      <c r="D61" s="326"/>
      <c r="E61" s="326"/>
      <c r="F61" s="326"/>
      <c r="G61" s="326"/>
      <c r="H61" s="318"/>
      <c r="I61" s="319"/>
      <c r="J61" s="320"/>
      <c r="K61" s="319"/>
      <c r="L61" s="319"/>
      <c r="M61" s="320"/>
      <c r="N61" s="132"/>
      <c r="O61" s="318"/>
      <c r="P61" s="319"/>
      <c r="Q61" s="320"/>
      <c r="R61" s="130"/>
      <c r="S61" s="130"/>
    </row>
    <row r="62" spans="1:148" s="93" customFormat="1" ht="61.5" customHeight="1" thickBot="1" x14ac:dyDescent="0.3">
      <c r="A62" s="330"/>
      <c r="B62" s="331"/>
      <c r="C62" s="331"/>
      <c r="D62" s="332"/>
      <c r="E62" s="338" t="s">
        <v>45</v>
      </c>
      <c r="F62" s="339"/>
      <c r="G62" s="125"/>
      <c r="H62" s="262" t="s">
        <v>91</v>
      </c>
      <c r="I62" s="263"/>
      <c r="J62" s="264"/>
      <c r="K62" s="262" t="s">
        <v>91</v>
      </c>
      <c r="L62" s="263"/>
      <c r="M62" s="264"/>
      <c r="N62" s="133"/>
      <c r="O62" s="272" t="s">
        <v>91</v>
      </c>
      <c r="P62" s="273"/>
      <c r="Q62" s="274"/>
      <c r="R62" s="131"/>
      <c r="S62" s="131"/>
    </row>
    <row r="63" spans="1:148" s="88" customFormat="1" ht="15" customHeight="1" x14ac:dyDescent="0.25">
      <c r="A63" s="85"/>
      <c r="B63" s="374" t="s">
        <v>90</v>
      </c>
      <c r="C63" s="374"/>
      <c r="D63" s="374"/>
      <c r="E63" s="375">
        <f>F57</f>
        <v>0</v>
      </c>
      <c r="F63" s="376"/>
      <c r="G63" s="86"/>
      <c r="H63" s="231"/>
      <c r="I63" s="232"/>
      <c r="J63" s="233"/>
      <c r="K63" s="231"/>
      <c r="L63" s="232"/>
      <c r="M63" s="233"/>
      <c r="N63" s="210"/>
      <c r="O63" s="275">
        <f>H63+K63</f>
        <v>0</v>
      </c>
      <c r="P63" s="276"/>
      <c r="Q63" s="277"/>
      <c r="R63" s="131"/>
      <c r="S63" s="131"/>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row>
    <row r="64" spans="1:148" s="88" customFormat="1" ht="15" customHeight="1" x14ac:dyDescent="0.25">
      <c r="A64" s="85"/>
      <c r="B64" s="373">
        <f>D3</f>
        <v>0</v>
      </c>
      <c r="C64" s="373"/>
      <c r="D64" s="373"/>
      <c r="E64" s="258"/>
      <c r="F64" s="259"/>
      <c r="G64" s="86"/>
      <c r="H64" s="231"/>
      <c r="I64" s="232"/>
      <c r="J64" s="233"/>
      <c r="K64" s="231"/>
      <c r="L64" s="232"/>
      <c r="M64" s="233"/>
      <c r="N64" s="210"/>
      <c r="O64" s="228">
        <f>H64+K64</f>
        <v>0</v>
      </c>
      <c r="P64" s="229"/>
      <c r="Q64" s="230"/>
      <c r="R64" s="131"/>
      <c r="S64" s="131"/>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7"/>
      <c r="BR64" s="87"/>
      <c r="BS64" s="87"/>
      <c r="BT64" s="87"/>
      <c r="BU64" s="87"/>
      <c r="BV64" s="87"/>
      <c r="BW64" s="87"/>
      <c r="BX64" s="87"/>
      <c r="BY64" s="87"/>
      <c r="BZ64" s="87"/>
      <c r="CA64" s="87"/>
      <c r="CB64" s="87"/>
      <c r="CC64" s="87"/>
      <c r="CD64" s="87"/>
      <c r="CE64" s="87"/>
      <c r="CF64" s="87"/>
      <c r="CG64" s="87"/>
      <c r="CH64" s="87"/>
      <c r="CI64" s="87"/>
      <c r="CJ64" s="87"/>
      <c r="CK64" s="87"/>
      <c r="CL64" s="87"/>
      <c r="CM64" s="87"/>
      <c r="CN64" s="87"/>
      <c r="CO64" s="87"/>
      <c r="CP64" s="87"/>
      <c r="CQ64" s="87"/>
      <c r="CR64" s="87"/>
      <c r="CS64" s="87"/>
      <c r="CT64" s="87"/>
      <c r="CU64" s="87"/>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row>
    <row r="65" spans="1:19" ht="15" customHeight="1" x14ac:dyDescent="0.25">
      <c r="A65" s="72"/>
      <c r="B65" s="370" t="s">
        <v>113</v>
      </c>
      <c r="C65" s="370"/>
      <c r="D65" s="370"/>
      <c r="E65" s="258"/>
      <c r="F65" s="259"/>
      <c r="G65" s="79"/>
      <c r="H65" s="231"/>
      <c r="I65" s="232"/>
      <c r="J65" s="233"/>
      <c r="K65" s="231"/>
      <c r="L65" s="232"/>
      <c r="M65" s="233"/>
      <c r="N65" s="132"/>
      <c r="O65" s="228">
        <f t="shared" ref="O65:O73" si="45">H65+K65</f>
        <v>0</v>
      </c>
      <c r="P65" s="229"/>
      <c r="Q65" s="230"/>
      <c r="R65" s="131"/>
      <c r="S65" s="131"/>
    </row>
    <row r="66" spans="1:19" ht="15" customHeight="1" x14ac:dyDescent="0.25">
      <c r="A66" s="72"/>
      <c r="B66" s="234" t="s">
        <v>114</v>
      </c>
      <c r="C66" s="235"/>
      <c r="D66" s="236"/>
      <c r="E66" s="246"/>
      <c r="F66" s="247"/>
      <c r="G66" s="79"/>
      <c r="H66" s="231"/>
      <c r="I66" s="232"/>
      <c r="J66" s="233"/>
      <c r="K66" s="231"/>
      <c r="L66" s="232"/>
      <c r="M66" s="233"/>
      <c r="N66" s="132"/>
      <c r="O66" s="228">
        <f t="shared" ref="O66:O70" si="46">H66+K66</f>
        <v>0</v>
      </c>
      <c r="P66" s="229"/>
      <c r="Q66" s="230"/>
      <c r="R66" s="131"/>
      <c r="S66" s="131"/>
    </row>
    <row r="67" spans="1:19" ht="15" customHeight="1" x14ac:dyDescent="0.25">
      <c r="A67" s="72"/>
      <c r="B67" s="234"/>
      <c r="C67" s="235"/>
      <c r="D67" s="236"/>
      <c r="E67" s="246"/>
      <c r="F67" s="247"/>
      <c r="G67" s="79"/>
      <c r="H67" s="231"/>
      <c r="I67" s="232"/>
      <c r="J67" s="233"/>
      <c r="K67" s="231"/>
      <c r="L67" s="232"/>
      <c r="M67" s="233"/>
      <c r="N67" s="132"/>
      <c r="O67" s="228">
        <f t="shared" si="46"/>
        <v>0</v>
      </c>
      <c r="P67" s="229"/>
      <c r="Q67" s="230"/>
      <c r="R67" s="131"/>
      <c r="S67" s="131"/>
    </row>
    <row r="68" spans="1:19" ht="15" customHeight="1" x14ac:dyDescent="0.25">
      <c r="A68" s="72"/>
      <c r="B68" s="234"/>
      <c r="C68" s="235"/>
      <c r="D68" s="236"/>
      <c r="E68" s="246"/>
      <c r="F68" s="247"/>
      <c r="G68" s="79"/>
      <c r="H68" s="231"/>
      <c r="I68" s="232"/>
      <c r="J68" s="233"/>
      <c r="K68" s="231"/>
      <c r="L68" s="232"/>
      <c r="M68" s="233"/>
      <c r="N68" s="132"/>
      <c r="O68" s="228">
        <f t="shared" si="46"/>
        <v>0</v>
      </c>
      <c r="P68" s="229"/>
      <c r="Q68" s="230"/>
      <c r="R68" s="131"/>
      <c r="S68" s="131"/>
    </row>
    <row r="69" spans="1:19" ht="15" customHeight="1" x14ac:dyDescent="0.25">
      <c r="A69" s="72"/>
      <c r="B69" s="234"/>
      <c r="C69" s="235"/>
      <c r="D69" s="236"/>
      <c r="E69" s="246"/>
      <c r="F69" s="247"/>
      <c r="G69" s="79"/>
      <c r="H69" s="231"/>
      <c r="I69" s="232"/>
      <c r="J69" s="233"/>
      <c r="K69" s="231"/>
      <c r="L69" s="232"/>
      <c r="M69" s="233"/>
      <c r="N69" s="132"/>
      <c r="O69" s="228">
        <f t="shared" si="46"/>
        <v>0</v>
      </c>
      <c r="P69" s="229"/>
      <c r="Q69" s="230"/>
      <c r="R69" s="131"/>
      <c r="S69" s="131"/>
    </row>
    <row r="70" spans="1:19" ht="15" customHeight="1" x14ac:dyDescent="0.25">
      <c r="A70" s="72"/>
      <c r="B70" s="234"/>
      <c r="C70" s="235"/>
      <c r="D70" s="236"/>
      <c r="E70" s="248"/>
      <c r="F70" s="249"/>
      <c r="G70" s="79"/>
      <c r="H70" s="231"/>
      <c r="I70" s="232"/>
      <c r="J70" s="233"/>
      <c r="K70" s="231"/>
      <c r="L70" s="232"/>
      <c r="M70" s="233"/>
      <c r="N70" s="132"/>
      <c r="O70" s="228">
        <f t="shared" si="46"/>
        <v>0</v>
      </c>
      <c r="P70" s="229"/>
      <c r="Q70" s="230"/>
      <c r="R70" s="131"/>
      <c r="S70" s="131"/>
    </row>
    <row r="71" spans="1:19" ht="15" customHeight="1" x14ac:dyDescent="0.25">
      <c r="A71" s="72"/>
      <c r="B71" s="370"/>
      <c r="C71" s="370"/>
      <c r="D71" s="370"/>
      <c r="E71" s="246"/>
      <c r="F71" s="247"/>
      <c r="G71" s="79"/>
      <c r="H71" s="231"/>
      <c r="I71" s="232"/>
      <c r="J71" s="233"/>
      <c r="K71" s="231"/>
      <c r="L71" s="232"/>
      <c r="M71" s="233"/>
      <c r="N71" s="132"/>
      <c r="O71" s="228">
        <f t="shared" si="45"/>
        <v>0</v>
      </c>
      <c r="P71" s="229"/>
      <c r="Q71" s="230"/>
      <c r="R71" s="131"/>
      <c r="S71" s="131"/>
    </row>
    <row r="72" spans="1:19" ht="15" customHeight="1" x14ac:dyDescent="0.25">
      <c r="A72" s="72"/>
      <c r="B72" s="309" t="s">
        <v>111</v>
      </c>
      <c r="C72" s="309"/>
      <c r="D72" s="309"/>
      <c r="E72" s="309"/>
      <c r="F72" s="309"/>
      <c r="G72" s="79"/>
      <c r="H72" s="231"/>
      <c r="I72" s="232"/>
      <c r="J72" s="233"/>
      <c r="K72" s="231"/>
      <c r="L72" s="232"/>
      <c r="M72" s="233"/>
      <c r="N72" s="132"/>
      <c r="O72" s="228">
        <f t="shared" si="45"/>
        <v>0</v>
      </c>
      <c r="P72" s="229"/>
      <c r="Q72" s="230"/>
      <c r="R72" s="131"/>
      <c r="S72" s="131"/>
    </row>
    <row r="73" spans="1:19" ht="15" customHeight="1" thickBot="1" x14ac:dyDescent="0.3">
      <c r="A73" s="72"/>
      <c r="B73" s="257" t="s">
        <v>112</v>
      </c>
      <c r="C73" s="257"/>
      <c r="D73" s="257"/>
      <c r="E73" s="258"/>
      <c r="F73" s="259"/>
      <c r="G73" s="79"/>
      <c r="H73" s="265"/>
      <c r="I73" s="266"/>
      <c r="J73" s="267"/>
      <c r="K73" s="231"/>
      <c r="L73" s="232"/>
      <c r="M73" s="233"/>
      <c r="N73" s="132"/>
      <c r="O73" s="283">
        <f t="shared" si="45"/>
        <v>0</v>
      </c>
      <c r="P73" s="284"/>
      <c r="Q73" s="285"/>
      <c r="R73" s="131"/>
      <c r="S73" s="131"/>
    </row>
    <row r="74" spans="1:19" ht="18" customHeight="1" x14ac:dyDescent="0.25">
      <c r="A74" s="355" t="s">
        <v>46</v>
      </c>
      <c r="B74" s="356"/>
      <c r="C74" s="356"/>
      <c r="D74" s="356"/>
      <c r="E74" s="356"/>
      <c r="F74" s="357"/>
      <c r="G74" s="361">
        <f>SUM(E63:E73)</f>
        <v>0</v>
      </c>
      <c r="H74" s="286">
        <f>SUM(H63:I73)</f>
        <v>0</v>
      </c>
      <c r="I74" s="287"/>
      <c r="J74" s="288"/>
      <c r="K74" s="286">
        <f>SUM(K63:L73)</f>
        <v>0</v>
      </c>
      <c r="L74" s="287"/>
      <c r="M74" s="288"/>
      <c r="N74" s="132"/>
      <c r="O74" s="286">
        <f>SUM(O63:Q73)</f>
        <v>0</v>
      </c>
      <c r="P74" s="287"/>
      <c r="Q74" s="288"/>
      <c r="R74" s="130"/>
      <c r="S74" s="130"/>
    </row>
    <row r="75" spans="1:19" ht="18" customHeight="1" thickBot="1" x14ac:dyDescent="0.3">
      <c r="A75" s="358"/>
      <c r="B75" s="359"/>
      <c r="C75" s="359"/>
      <c r="D75" s="359"/>
      <c r="E75" s="359"/>
      <c r="F75" s="360"/>
      <c r="G75" s="362"/>
      <c r="H75" s="289"/>
      <c r="I75" s="290"/>
      <c r="J75" s="291"/>
      <c r="K75" s="289"/>
      <c r="L75" s="290"/>
      <c r="M75" s="291"/>
      <c r="N75" s="132"/>
      <c r="O75" s="289"/>
      <c r="P75" s="290"/>
      <c r="Q75" s="291"/>
      <c r="R75" s="130"/>
      <c r="S75" s="130"/>
    </row>
    <row r="76" spans="1:19" ht="15.75" thickBot="1" x14ac:dyDescent="0.3">
      <c r="A76" s="353"/>
      <c r="B76" s="353"/>
      <c r="C76" s="353"/>
      <c r="D76" s="353"/>
      <c r="E76" s="353"/>
      <c r="F76" s="353"/>
      <c r="G76" s="354"/>
      <c r="H76" s="80"/>
      <c r="I76" s="78"/>
      <c r="J76" s="78"/>
      <c r="K76" s="80"/>
      <c r="L76" s="78"/>
      <c r="M76" s="78"/>
      <c r="N76" s="132"/>
      <c r="O76" s="80"/>
      <c r="P76" s="78"/>
      <c r="Q76" s="78"/>
      <c r="R76" s="131"/>
      <c r="S76" s="131"/>
    </row>
    <row r="77" spans="1:19" ht="18" customHeight="1" x14ac:dyDescent="0.25">
      <c r="A77" s="363" t="s">
        <v>47</v>
      </c>
      <c r="B77" s="364"/>
      <c r="C77" s="364"/>
      <c r="D77" s="364"/>
      <c r="E77" s="364"/>
      <c r="F77" s="365"/>
      <c r="G77" s="369">
        <f>G74-E57</f>
        <v>0</v>
      </c>
      <c r="H77" s="292">
        <f>H74-H57</f>
        <v>0</v>
      </c>
      <c r="I77" s="293"/>
      <c r="J77" s="294"/>
      <c r="K77" s="292">
        <f>K74-K57</f>
        <v>0</v>
      </c>
      <c r="L77" s="293"/>
      <c r="M77" s="294"/>
      <c r="N77" s="146"/>
      <c r="O77" s="292">
        <f>O74-O57</f>
        <v>0</v>
      </c>
      <c r="P77" s="293"/>
      <c r="Q77" s="294"/>
      <c r="R77" s="130"/>
      <c r="S77" s="130"/>
    </row>
    <row r="78" spans="1:19" ht="18" customHeight="1" thickBot="1" x14ac:dyDescent="0.3">
      <c r="A78" s="366"/>
      <c r="B78" s="367"/>
      <c r="C78" s="367"/>
      <c r="D78" s="367"/>
      <c r="E78" s="367"/>
      <c r="F78" s="368"/>
      <c r="G78" s="369"/>
      <c r="H78" s="298"/>
      <c r="I78" s="299"/>
      <c r="J78" s="300"/>
      <c r="K78" s="298"/>
      <c r="L78" s="299"/>
      <c r="M78" s="300"/>
      <c r="N78" s="146"/>
      <c r="O78" s="295"/>
      <c r="P78" s="296"/>
      <c r="Q78" s="297"/>
      <c r="R78" s="130"/>
      <c r="S78" s="130"/>
    </row>
    <row r="79" spans="1:19" x14ac:dyDescent="0.25">
      <c r="A79" s="256"/>
      <c r="B79" s="256"/>
      <c r="C79" s="256"/>
      <c r="D79" s="256"/>
      <c r="E79" s="256"/>
      <c r="F79" s="256"/>
      <c r="G79" s="256"/>
      <c r="H79" s="207"/>
      <c r="I79" s="207"/>
      <c r="J79" s="207"/>
      <c r="K79" s="75"/>
      <c r="L79" s="75"/>
      <c r="M79" s="75"/>
      <c r="N79" s="132"/>
      <c r="O79" s="132"/>
      <c r="P79" s="132"/>
      <c r="Q79" s="132"/>
      <c r="R79" s="131"/>
      <c r="S79" s="131"/>
    </row>
    <row r="80" spans="1:19" x14ac:dyDescent="0.25">
      <c r="A80" s="250" t="s">
        <v>73</v>
      </c>
      <c r="B80" s="251"/>
      <c r="C80" s="251"/>
      <c r="D80" s="251"/>
      <c r="E80" s="251"/>
      <c r="F80" s="251"/>
      <c r="G80" s="252"/>
      <c r="H80" s="268" t="s">
        <v>66</v>
      </c>
      <c r="I80" s="268"/>
      <c r="J80" s="268"/>
      <c r="K80" s="268"/>
      <c r="L80" s="75"/>
      <c r="M80" s="75"/>
      <c r="N80" s="132"/>
      <c r="O80" s="250" t="s">
        <v>73</v>
      </c>
      <c r="P80" s="251"/>
      <c r="Q80" s="251"/>
      <c r="R80" s="251"/>
      <c r="S80" s="252"/>
    </row>
    <row r="81" spans="1:19" x14ac:dyDescent="0.25">
      <c r="A81" s="253"/>
      <c r="B81" s="254"/>
      <c r="C81" s="254"/>
      <c r="D81" s="254"/>
      <c r="E81" s="254"/>
      <c r="F81" s="254"/>
      <c r="G81" s="255"/>
      <c r="H81" s="268"/>
      <c r="I81" s="268"/>
      <c r="J81" s="268"/>
      <c r="K81" s="268"/>
      <c r="L81" s="75"/>
      <c r="M81" s="75"/>
      <c r="N81" s="132"/>
      <c r="O81" s="253"/>
      <c r="P81" s="254"/>
      <c r="Q81" s="254"/>
      <c r="R81" s="254"/>
      <c r="S81" s="255"/>
    </row>
    <row r="82" spans="1:19" x14ac:dyDescent="0.25">
      <c r="A82" s="185"/>
      <c r="B82" s="186"/>
      <c r="C82" s="186"/>
      <c r="D82" s="187"/>
      <c r="E82" s="187"/>
      <c r="F82" s="187"/>
      <c r="G82" s="188"/>
      <c r="H82" s="269"/>
      <c r="I82" s="270"/>
      <c r="J82" s="270"/>
      <c r="K82" s="271"/>
      <c r="L82" s="75"/>
      <c r="M82" s="75"/>
      <c r="N82" s="132"/>
      <c r="O82" s="185"/>
      <c r="P82" s="186"/>
      <c r="Q82" s="186"/>
      <c r="R82" s="187"/>
      <c r="S82" s="188"/>
    </row>
    <row r="83" spans="1:19" x14ac:dyDescent="0.25">
      <c r="A83" s="185"/>
      <c r="B83" s="186"/>
      <c r="C83" s="186"/>
      <c r="D83" s="186"/>
      <c r="E83" s="186"/>
      <c r="F83" s="189"/>
      <c r="G83" s="190" t="s">
        <v>64</v>
      </c>
      <c r="H83" s="269"/>
      <c r="I83" s="270"/>
      <c r="J83" s="270"/>
      <c r="K83" s="271"/>
      <c r="L83" s="75"/>
      <c r="M83" s="75"/>
      <c r="N83" s="132"/>
      <c r="O83" s="185"/>
      <c r="P83" s="186"/>
      <c r="Q83" s="186"/>
      <c r="R83" s="189"/>
      <c r="S83" s="190" t="s">
        <v>64</v>
      </c>
    </row>
    <row r="84" spans="1:19" ht="14.45" customHeight="1" x14ac:dyDescent="0.25">
      <c r="A84" s="191"/>
      <c r="B84" s="192"/>
      <c r="C84" s="237" t="s">
        <v>48</v>
      </c>
      <c r="D84" s="238"/>
      <c r="E84" s="238"/>
      <c r="F84" s="239"/>
      <c r="G84" s="195">
        <f>F58</f>
        <v>0</v>
      </c>
      <c r="H84" s="269" t="s">
        <v>87</v>
      </c>
      <c r="I84" s="270"/>
      <c r="J84" s="270"/>
      <c r="K84" s="271"/>
      <c r="L84" s="75"/>
      <c r="M84" s="75"/>
      <c r="N84" s="132"/>
      <c r="O84" s="278" t="s">
        <v>48</v>
      </c>
      <c r="P84" s="278"/>
      <c r="Q84" s="237"/>
      <c r="R84" s="203"/>
      <c r="S84" s="204">
        <f>P58</f>
        <v>0</v>
      </c>
    </row>
    <row r="85" spans="1:19" x14ac:dyDescent="0.25">
      <c r="A85" s="191"/>
      <c r="B85" s="192"/>
      <c r="C85" s="240" t="s">
        <v>97</v>
      </c>
      <c r="D85" s="241"/>
      <c r="E85" s="241"/>
      <c r="F85" s="242"/>
      <c r="G85" s="195">
        <f>IF(E57=0,0,(E63+E72)/E57)</f>
        <v>0</v>
      </c>
      <c r="H85" s="280" t="s">
        <v>92</v>
      </c>
      <c r="I85" s="281"/>
      <c r="J85" s="281"/>
      <c r="K85" s="282"/>
      <c r="L85" s="75"/>
      <c r="M85" s="75"/>
      <c r="N85" s="132"/>
      <c r="O85" s="301" t="s">
        <v>97</v>
      </c>
      <c r="P85" s="301"/>
      <c r="Q85" s="240"/>
      <c r="R85" s="203"/>
      <c r="S85" s="205">
        <f>IF(O57=0,0,(O63+O72)/O57)</f>
        <v>0</v>
      </c>
    </row>
    <row r="86" spans="1:19" x14ac:dyDescent="0.25">
      <c r="A86" s="191"/>
      <c r="B86" s="192"/>
      <c r="C86" s="196" t="s">
        <v>74</v>
      </c>
      <c r="D86" s="197"/>
      <c r="E86" s="193"/>
      <c r="F86" s="194"/>
      <c r="G86" s="195">
        <f>IF(G57=0,0,(G57/E57))</f>
        <v>0</v>
      </c>
      <c r="H86" s="269"/>
      <c r="I86" s="270"/>
      <c r="J86" s="270"/>
      <c r="K86" s="271"/>
      <c r="L86" s="75"/>
      <c r="M86" s="75"/>
      <c r="N86" s="132"/>
      <c r="O86" s="278" t="s">
        <v>75</v>
      </c>
      <c r="P86" s="278"/>
      <c r="Q86" s="237"/>
      <c r="R86" s="206"/>
      <c r="S86" s="204">
        <f>Q58</f>
        <v>0</v>
      </c>
    </row>
    <row r="87" spans="1:19" x14ac:dyDescent="0.25">
      <c r="A87" s="191"/>
      <c r="B87" s="192"/>
      <c r="C87" s="243" t="s">
        <v>72</v>
      </c>
      <c r="D87" s="244"/>
      <c r="E87" s="244"/>
      <c r="F87" s="245"/>
      <c r="G87" s="195">
        <f>IF($E55&gt;0,E55/F57,0)</f>
        <v>0</v>
      </c>
      <c r="H87" s="269"/>
      <c r="I87" s="270"/>
      <c r="J87" s="270"/>
      <c r="K87" s="271"/>
      <c r="L87" s="75"/>
      <c r="M87" s="75"/>
      <c r="N87" s="132"/>
      <c r="O87" s="279" t="s">
        <v>72</v>
      </c>
      <c r="P87" s="279"/>
      <c r="Q87" s="243"/>
      <c r="R87" s="203"/>
      <c r="S87" s="204">
        <f>O56</f>
        <v>0</v>
      </c>
    </row>
    <row r="88" spans="1:19" x14ac:dyDescent="0.25">
      <c r="A88" s="198"/>
      <c r="B88" s="199"/>
      <c r="C88" s="199"/>
      <c r="D88" s="200"/>
      <c r="E88" s="201"/>
      <c r="F88" s="200"/>
      <c r="G88" s="202"/>
      <c r="H88" s="260"/>
      <c r="I88" s="260"/>
      <c r="J88" s="260"/>
      <c r="K88" s="260"/>
      <c r="L88" s="75"/>
      <c r="M88" s="75"/>
      <c r="N88" s="132"/>
      <c r="O88" s="198"/>
      <c r="P88" s="199"/>
      <c r="Q88" s="199"/>
      <c r="R88" s="200"/>
      <c r="S88" s="202"/>
    </row>
    <row r="92" spans="1:19" x14ac:dyDescent="0.25">
      <c r="A92" s="6"/>
      <c r="B92" s="6"/>
      <c r="C92" s="6"/>
      <c r="D92" s="6"/>
      <c r="E92" s="6"/>
      <c r="F92" s="6"/>
      <c r="G92" s="6"/>
      <c r="H92" s="81"/>
      <c r="I92" s="81"/>
      <c r="J92" s="81"/>
    </row>
    <row r="93" spans="1:19" x14ac:dyDescent="0.25">
      <c r="A93" s="6"/>
      <c r="B93" s="6"/>
      <c r="C93" s="6"/>
      <c r="D93" s="6"/>
      <c r="E93" s="6"/>
      <c r="F93" s="6"/>
      <c r="G93" s="6"/>
      <c r="H93" s="81"/>
      <c r="I93" s="81"/>
      <c r="J93" s="81"/>
    </row>
  </sheetData>
  <sheetProtection algorithmName="SHA-512" hashValue="g4cJ5W2VQ6qmA0SZqrYfavobYGj83pA8yybf75rXPgpGK1+3j0t7sMyIMxvgGxWkxv333notSyU2Pj8SbFz+XA==" saltValue="GqcgbpjbtEZy0Q0233NNNg==" spinCount="100000" sheet="1" formatCells="0" insertRows="0"/>
  <dataConsolidate/>
  <mergeCells count="165">
    <mergeCell ref="D1:G1"/>
    <mergeCell ref="A3:C3"/>
    <mergeCell ref="A4:C4"/>
    <mergeCell ref="D3:G3"/>
    <mergeCell ref="A6:G7"/>
    <mergeCell ref="A76:G76"/>
    <mergeCell ref="A74:F75"/>
    <mergeCell ref="G74:G75"/>
    <mergeCell ref="A77:F78"/>
    <mergeCell ref="G77:G78"/>
    <mergeCell ref="B71:D71"/>
    <mergeCell ref="B72:D72"/>
    <mergeCell ref="D4:G4"/>
    <mergeCell ref="B64:D64"/>
    <mergeCell ref="B63:D63"/>
    <mergeCell ref="B65:D65"/>
    <mergeCell ref="E63:F63"/>
    <mergeCell ref="E65:F65"/>
    <mergeCell ref="B48:D48"/>
    <mergeCell ref="C10:D10"/>
    <mergeCell ref="C11:D11"/>
    <mergeCell ref="C12:D12"/>
    <mergeCell ref="C13:D13"/>
    <mergeCell ref="C14:D14"/>
    <mergeCell ref="B8:D8"/>
    <mergeCell ref="B17:D17"/>
    <mergeCell ref="B27:D27"/>
    <mergeCell ref="C50:D50"/>
    <mergeCell ref="C51:D51"/>
    <mergeCell ref="C30:D30"/>
    <mergeCell ref="C31:D31"/>
    <mergeCell ref="C22:D22"/>
    <mergeCell ref="C23:D23"/>
    <mergeCell ref="C32:D32"/>
    <mergeCell ref="C24:D24"/>
    <mergeCell ref="C38:D38"/>
    <mergeCell ref="C39:D39"/>
    <mergeCell ref="C25:D25"/>
    <mergeCell ref="C29:D29"/>
    <mergeCell ref="C15:D15"/>
    <mergeCell ref="C19:D19"/>
    <mergeCell ref="C20:D20"/>
    <mergeCell ref="C21:D21"/>
    <mergeCell ref="I8:J8"/>
    <mergeCell ref="I27:J27"/>
    <mergeCell ref="L34:M34"/>
    <mergeCell ref="L17:M17"/>
    <mergeCell ref="L27:M27"/>
    <mergeCell ref="I17:J17"/>
    <mergeCell ref="F17:G17"/>
    <mergeCell ref="F27:G27"/>
    <mergeCell ref="E62:F62"/>
    <mergeCell ref="F8:G8"/>
    <mergeCell ref="O6:Q7"/>
    <mergeCell ref="P8:Q8"/>
    <mergeCell ref="P17:Q17"/>
    <mergeCell ref="P27:Q27"/>
    <mergeCell ref="P34:Q34"/>
    <mergeCell ref="P48:Q48"/>
    <mergeCell ref="O60:Q61"/>
    <mergeCell ref="L48:M48"/>
    <mergeCell ref="K60:M61"/>
    <mergeCell ref="K6:M7"/>
    <mergeCell ref="L41:M41"/>
    <mergeCell ref="P41:Q41"/>
    <mergeCell ref="L8:M8"/>
    <mergeCell ref="H6:J7"/>
    <mergeCell ref="C52:D52"/>
    <mergeCell ref="B34:D34"/>
    <mergeCell ref="E72:F72"/>
    <mergeCell ref="A57:D57"/>
    <mergeCell ref="F34:G34"/>
    <mergeCell ref="H60:J61"/>
    <mergeCell ref="F48:G48"/>
    <mergeCell ref="I34:J34"/>
    <mergeCell ref="I48:J48"/>
    <mergeCell ref="A60:G61"/>
    <mergeCell ref="C53:D53"/>
    <mergeCell ref="C54:D54"/>
    <mergeCell ref="B49:D49"/>
    <mergeCell ref="C36:D36"/>
    <mergeCell ref="C37:D37"/>
    <mergeCell ref="B41:D41"/>
    <mergeCell ref="F41:G41"/>
    <mergeCell ref="I41:J41"/>
    <mergeCell ref="C43:D43"/>
    <mergeCell ref="C44:D44"/>
    <mergeCell ref="C45:D45"/>
    <mergeCell ref="C46:D46"/>
    <mergeCell ref="A62:D62"/>
    <mergeCell ref="H85:K85"/>
    <mergeCell ref="H86:K86"/>
    <mergeCell ref="H87:K87"/>
    <mergeCell ref="O65:Q65"/>
    <mergeCell ref="O71:Q71"/>
    <mergeCell ref="O72:Q72"/>
    <mergeCell ref="O73:Q73"/>
    <mergeCell ref="O74:Q75"/>
    <mergeCell ref="O77:Q78"/>
    <mergeCell ref="O80:S81"/>
    <mergeCell ref="O84:Q84"/>
    <mergeCell ref="H82:K82"/>
    <mergeCell ref="H74:J75"/>
    <mergeCell ref="H83:K83"/>
    <mergeCell ref="K74:M75"/>
    <mergeCell ref="H77:J78"/>
    <mergeCell ref="K77:M78"/>
    <mergeCell ref="K73:M73"/>
    <mergeCell ref="O85:Q85"/>
    <mergeCell ref="O66:Q66"/>
    <mergeCell ref="O67:Q67"/>
    <mergeCell ref="O68:Q68"/>
    <mergeCell ref="O69:Q69"/>
    <mergeCell ref="H88:K88"/>
    <mergeCell ref="A1:C2"/>
    <mergeCell ref="E64:F64"/>
    <mergeCell ref="O64:Q64"/>
    <mergeCell ref="H62:J62"/>
    <mergeCell ref="K62:M62"/>
    <mergeCell ref="H63:J63"/>
    <mergeCell ref="K63:M63"/>
    <mergeCell ref="H64:J64"/>
    <mergeCell ref="H65:J65"/>
    <mergeCell ref="H71:J71"/>
    <mergeCell ref="H72:J72"/>
    <mergeCell ref="H73:J73"/>
    <mergeCell ref="K64:M64"/>
    <mergeCell ref="K65:M65"/>
    <mergeCell ref="K71:M71"/>
    <mergeCell ref="K72:M72"/>
    <mergeCell ref="H80:K81"/>
    <mergeCell ref="H84:K84"/>
    <mergeCell ref="O62:Q62"/>
    <mergeCell ref="O63:Q63"/>
    <mergeCell ref="O86:Q86"/>
    <mergeCell ref="B66:D66"/>
    <mergeCell ref="O87:Q87"/>
    <mergeCell ref="B67:D67"/>
    <mergeCell ref="B68:D68"/>
    <mergeCell ref="B69:D69"/>
    <mergeCell ref="B70:D70"/>
    <mergeCell ref="C84:F84"/>
    <mergeCell ref="C85:F85"/>
    <mergeCell ref="C87:F87"/>
    <mergeCell ref="E66:F66"/>
    <mergeCell ref="E67:F67"/>
    <mergeCell ref="E68:F68"/>
    <mergeCell ref="E69:F69"/>
    <mergeCell ref="E71:F71"/>
    <mergeCell ref="E70:F70"/>
    <mergeCell ref="A80:G81"/>
    <mergeCell ref="A79:G79"/>
    <mergeCell ref="B73:D73"/>
    <mergeCell ref="E73:F73"/>
    <mergeCell ref="O70:Q70"/>
    <mergeCell ref="H66:J66"/>
    <mergeCell ref="H67:J67"/>
    <mergeCell ref="H68:J68"/>
    <mergeCell ref="H69:J69"/>
    <mergeCell ref="H70:J70"/>
    <mergeCell ref="K66:M66"/>
    <mergeCell ref="K67:M67"/>
    <mergeCell ref="K68:M68"/>
    <mergeCell ref="K69:M69"/>
    <mergeCell ref="K70:M70"/>
  </mergeCells>
  <phoneticPr fontId="23" type="noConversion"/>
  <conditionalFormatting sqref="E56">
    <cfRule type="cellIs" dxfId="17" priority="36" operator="greaterThan">
      <formula>0.1</formula>
    </cfRule>
  </conditionalFormatting>
  <conditionalFormatting sqref="F56">
    <cfRule type="cellIs" dxfId="16" priority="35" operator="greaterThan">
      <formula>0.8</formula>
    </cfRule>
  </conditionalFormatting>
  <conditionalFormatting sqref="F58">
    <cfRule type="cellIs" dxfId="15" priority="59" operator="greaterThan">
      <formula>0.8</formula>
    </cfRule>
  </conditionalFormatting>
  <conditionalFormatting sqref="G84:G85">
    <cfRule type="cellIs" dxfId="14" priority="37" operator="greaterThan">
      <formula>0.8</formula>
    </cfRule>
  </conditionalFormatting>
  <conditionalFormatting sqref="G77:H77">
    <cfRule type="cellIs" priority="72" operator="notEqual">
      <formula>0</formula>
    </cfRule>
    <cfRule type="cellIs" dxfId="13" priority="73" operator="lessThan">
      <formula>0</formula>
    </cfRule>
  </conditionalFormatting>
  <conditionalFormatting sqref="H56 G87:G88">
    <cfRule type="cellIs" dxfId="12" priority="56" operator="greaterThan">
      <formula>0.1</formula>
    </cfRule>
  </conditionalFormatting>
  <conditionalFormatting sqref="I56">
    <cfRule type="cellIs" dxfId="11" priority="33" operator="greaterThan">
      <formula>0.8</formula>
    </cfRule>
  </conditionalFormatting>
  <conditionalFormatting sqref="I58">
    <cfRule type="cellIs" dxfId="10" priority="55" operator="greaterThan">
      <formula>0.8</formula>
    </cfRule>
  </conditionalFormatting>
  <conditionalFormatting sqref="K56">
    <cfRule type="cellIs" dxfId="9" priority="51" operator="greaterThan">
      <formula>0.1</formula>
    </cfRule>
  </conditionalFormatting>
  <conditionalFormatting sqref="K77">
    <cfRule type="cellIs" priority="42" operator="notEqual">
      <formula>0</formula>
    </cfRule>
    <cfRule type="cellIs" dxfId="8" priority="43" operator="lessThan">
      <formula>0</formula>
    </cfRule>
  </conditionalFormatting>
  <conditionalFormatting sqref="L56">
    <cfRule type="cellIs" dxfId="7" priority="31" operator="greaterThan">
      <formula>0.8</formula>
    </cfRule>
  </conditionalFormatting>
  <conditionalFormatting sqref="L58">
    <cfRule type="cellIs" dxfId="6" priority="50" operator="greaterThan">
      <formula>0.8</formula>
    </cfRule>
  </conditionalFormatting>
  <conditionalFormatting sqref="O56">
    <cfRule type="cellIs" dxfId="5" priority="2" operator="greaterThan">
      <formula>0.1</formula>
    </cfRule>
  </conditionalFormatting>
  <conditionalFormatting sqref="O77">
    <cfRule type="cellIs" priority="6" operator="notEqual">
      <formula>0</formula>
    </cfRule>
    <cfRule type="cellIs" dxfId="4" priority="7" operator="lessThan">
      <formula>0</formula>
    </cfRule>
  </conditionalFormatting>
  <conditionalFormatting sqref="P56">
    <cfRule type="cellIs" dxfId="3" priority="9" operator="greaterThan">
      <formula>0.8</formula>
    </cfRule>
  </conditionalFormatting>
  <conditionalFormatting sqref="P58">
    <cfRule type="cellIs" dxfId="2" priority="1" operator="greaterThan">
      <formula>0.8</formula>
    </cfRule>
  </conditionalFormatting>
  <conditionalFormatting sqref="S84:S85">
    <cfRule type="cellIs" dxfId="1" priority="3" operator="greaterThan">
      <formula>0.8</formula>
    </cfRule>
  </conditionalFormatting>
  <conditionalFormatting sqref="S87:S88">
    <cfRule type="cellIs" dxfId="0" priority="5" operator="greaterThan">
      <formula>0.1</formula>
    </cfRule>
  </conditionalFormatting>
  <dataValidations xWindow="669" yWindow="599" count="6">
    <dataValidation type="whole" operator="greaterThanOrEqual" allowBlank="1" showErrorMessage="1" errorTitle="Nombre entier" error="Nombre entier. Évitez les décimales. Le montant financé ne peut être plus grand que la dépense projet." sqref="F29:G32 F36:G39 F50:G54 F10:G15 F43:G46" xr:uid="{00000000-0002-0000-0000-000000000000}">
      <formula1>0</formula1>
    </dataValidation>
    <dataValidation allowBlank="1" showInputMessage="1" showErrorMessage="1" errorTitle="Frais administratifs" error="Les frais d'administration ne doivent pas dépasser 10% de la subvention." sqref="E59" xr:uid="{00000000-0002-0000-0000-000001000000}"/>
    <dataValidation type="decimal" operator="lessThan" allowBlank="1" showInputMessage="1" promptTitle="Limite des frais administratifs" prompt="Les frais d'administration ne doivent pas dépasser 10% de la subvention." sqref="E56 S87:S88 G87:G88" xr:uid="{00000000-0002-0000-0000-000002000000}">
      <formula1>0.1</formula1>
    </dataValidation>
    <dataValidation allowBlank="1" showInputMessage="1" showErrorMessage="1" promptTitle="Contribution financière maximale" prompt="L’aide financière du programme peut couvrir jusqu’à 80 % des dépenses admissibles du projet." sqref="F58" xr:uid="{00000000-0002-0000-0000-000004000000}"/>
    <dataValidation allowBlank="1" showErrorMessage="1" sqref="G84:G85 S84:S85" xr:uid="{00000000-0002-0000-0000-000005000000}"/>
    <dataValidation showInputMessage="1" showErrorMessage="1" promptTitle="Nature de la contribution" sqref="E63:E69 E71:E73" xr:uid="{54716DFE-5C47-490A-9D3D-FB6936833875}"/>
  </dataValidations>
  <pageMargins left="0.23622047244094491" right="0.23622047244094491" top="0.74803149606299213" bottom="0.74803149606299213" header="0.31496062992125984" footer="0.31496062992125984"/>
  <pageSetup scale="51" fitToHeight="2" orientation="portrait" r:id="rId1"/>
  <headerFooter>
    <oddFooter>&amp;L&amp;8Ministère de l'Environnement, de la Lutte contre les changements climatiques, de la Faune et des Parcs
Octobre 2023&amp;C&amp;P/&amp;N</oddFooter>
  </headerFooter>
  <rowBreaks count="1" manualBreakCount="1">
    <brk id="58" max="16383" man="1"/>
  </rowBreaks>
  <colBreaks count="1" manualBreakCount="1">
    <brk id="7"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DB473-9A23-4757-BC0A-83C6D3B299D3}">
  <dimension ref="A1:ET44"/>
  <sheetViews>
    <sheetView zoomScaleNormal="100" workbookViewId="0">
      <selection activeCell="E16" sqref="E16"/>
    </sheetView>
  </sheetViews>
  <sheetFormatPr baseColWidth="10" defaultColWidth="11.42578125" defaultRowHeight="15" x14ac:dyDescent="0.25"/>
  <cols>
    <col min="1" max="1" width="26.42578125" style="84" customWidth="1"/>
    <col min="2" max="2" width="48.5703125" style="84" customWidth="1"/>
    <col min="3" max="4" width="46.42578125" style="84" customWidth="1"/>
    <col min="7" max="7" width="10.140625" customWidth="1"/>
  </cols>
  <sheetData>
    <row r="1" spans="1:150" ht="66" customHeight="1" x14ac:dyDescent="0.25">
      <c r="A1" s="41"/>
      <c r="B1" s="161" t="s">
        <v>69</v>
      </c>
      <c r="C1" s="162"/>
      <c r="D1" s="162"/>
      <c r="E1" s="83"/>
      <c r="F1" s="83"/>
      <c r="G1" s="83"/>
      <c r="H1" s="82"/>
      <c r="I1" s="82"/>
      <c r="J1" s="82"/>
      <c r="K1" s="82"/>
      <c r="L1" s="82"/>
      <c r="M1" s="8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row>
    <row r="2" spans="1:150" ht="10.5" customHeight="1" x14ac:dyDescent="0.25">
      <c r="A2" s="163"/>
      <c r="B2" s="164"/>
      <c r="C2" s="41"/>
      <c r="D2" s="165"/>
      <c r="E2" s="83"/>
      <c r="F2" s="83"/>
      <c r="G2" s="83"/>
      <c r="H2" s="82"/>
      <c r="I2" s="82"/>
      <c r="J2" s="82"/>
      <c r="K2" s="82"/>
      <c r="L2" s="82"/>
      <c r="M2" s="8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row>
    <row r="3" spans="1:150" ht="27.95" customHeight="1" x14ac:dyDescent="0.25">
      <c r="A3" s="166" t="s">
        <v>49</v>
      </c>
      <c r="B3" s="167"/>
      <c r="C3" s="168"/>
      <c r="D3" s="169"/>
    </row>
    <row r="4" spans="1:150" ht="27" customHeight="1" x14ac:dyDescent="0.25">
      <c r="A4" s="381" t="s">
        <v>50</v>
      </c>
      <c r="B4" s="381" t="s">
        <v>63</v>
      </c>
      <c r="C4" s="379" t="s">
        <v>51</v>
      </c>
      <c r="D4" s="380"/>
    </row>
    <row r="5" spans="1:150" ht="25.5" customHeight="1" x14ac:dyDescent="0.25">
      <c r="A5" s="382"/>
      <c r="B5" s="382"/>
      <c r="C5" s="170" t="s">
        <v>77</v>
      </c>
      <c r="D5" s="170" t="s">
        <v>78</v>
      </c>
      <c r="G5" s="17"/>
    </row>
    <row r="6" spans="1:150" ht="20.100000000000001" customHeight="1" x14ac:dyDescent="0.25">
      <c r="A6" s="378" t="s">
        <v>52</v>
      </c>
      <c r="B6" s="378"/>
      <c r="C6" s="378"/>
      <c r="D6" s="378"/>
      <c r="G6" s="18"/>
    </row>
    <row r="7" spans="1:150" x14ac:dyDescent="0.25">
      <c r="A7" s="173" t="s">
        <v>7</v>
      </c>
      <c r="B7" s="171"/>
      <c r="C7" s="171"/>
      <c r="D7" s="171"/>
      <c r="G7" s="19"/>
    </row>
    <row r="8" spans="1:150" x14ac:dyDescent="0.25">
      <c r="A8" s="173" t="s">
        <v>8</v>
      </c>
      <c r="B8" s="171"/>
      <c r="C8" s="171"/>
      <c r="D8" s="171"/>
      <c r="G8" s="19"/>
    </row>
    <row r="9" spans="1:150" x14ac:dyDescent="0.25">
      <c r="A9" s="173" t="s">
        <v>9</v>
      </c>
      <c r="B9" s="171"/>
      <c r="C9" s="171"/>
      <c r="D9" s="171"/>
      <c r="G9" s="20"/>
    </row>
    <row r="10" spans="1:150" x14ac:dyDescent="0.25">
      <c r="A10" s="173" t="s">
        <v>10</v>
      </c>
      <c r="B10" s="171"/>
      <c r="C10" s="171"/>
      <c r="D10" s="171"/>
      <c r="G10" s="20"/>
    </row>
    <row r="11" spans="1:150" x14ac:dyDescent="0.25">
      <c r="A11" s="173" t="s">
        <v>11</v>
      </c>
      <c r="B11" s="171"/>
      <c r="C11" s="171"/>
      <c r="D11" s="171"/>
      <c r="G11" s="20"/>
    </row>
    <row r="12" spans="1:150" x14ac:dyDescent="0.25">
      <c r="A12" s="173" t="s">
        <v>12</v>
      </c>
      <c r="B12" s="171"/>
      <c r="C12" s="171"/>
      <c r="D12" s="171"/>
      <c r="G12" s="20"/>
    </row>
    <row r="13" spans="1:150" ht="20.100000000000001" customHeight="1" x14ac:dyDescent="0.25">
      <c r="A13" s="378" t="s">
        <v>53</v>
      </c>
      <c r="B13" s="378"/>
      <c r="C13" s="378"/>
      <c r="D13" s="378"/>
      <c r="G13" s="21"/>
    </row>
    <row r="14" spans="1:150" ht="15.75" x14ac:dyDescent="0.25">
      <c r="A14" s="173" t="s">
        <v>16</v>
      </c>
      <c r="B14" s="171"/>
      <c r="C14" s="171"/>
      <c r="D14" s="171"/>
      <c r="G14" s="22"/>
    </row>
    <row r="15" spans="1:150" x14ac:dyDescent="0.25">
      <c r="A15" s="173" t="s">
        <v>17</v>
      </c>
      <c r="B15" s="171"/>
      <c r="C15" s="171"/>
      <c r="D15" s="171"/>
      <c r="G15" s="21"/>
    </row>
    <row r="16" spans="1:150" x14ac:dyDescent="0.25">
      <c r="A16" s="173" t="s">
        <v>18</v>
      </c>
      <c r="B16" s="171"/>
      <c r="C16" s="171"/>
      <c r="D16" s="171"/>
      <c r="G16" s="23"/>
    </row>
    <row r="17" spans="1:7" x14ac:dyDescent="0.25">
      <c r="A17" s="173" t="s">
        <v>19</v>
      </c>
      <c r="B17" s="171"/>
      <c r="C17" s="171"/>
      <c r="D17" s="171"/>
      <c r="G17" s="23"/>
    </row>
    <row r="18" spans="1:7" x14ac:dyDescent="0.25">
      <c r="A18" s="173" t="s">
        <v>20</v>
      </c>
      <c r="B18" s="171"/>
      <c r="C18" s="171"/>
      <c r="D18" s="171"/>
      <c r="G18" s="23"/>
    </row>
    <row r="19" spans="1:7" x14ac:dyDescent="0.25">
      <c r="A19" s="173" t="s">
        <v>21</v>
      </c>
      <c r="B19" s="171"/>
      <c r="C19" s="171"/>
      <c r="D19" s="171"/>
      <c r="G19" s="24"/>
    </row>
    <row r="20" spans="1:7" x14ac:dyDescent="0.25">
      <c r="A20" s="173" t="s">
        <v>22</v>
      </c>
      <c r="B20" s="171"/>
      <c r="C20" s="171"/>
      <c r="D20" s="171"/>
      <c r="G20" s="24"/>
    </row>
    <row r="21" spans="1:7" ht="20.100000000000001" customHeight="1" x14ac:dyDescent="0.25">
      <c r="A21" s="378" t="s">
        <v>54</v>
      </c>
      <c r="B21" s="378"/>
      <c r="C21" s="378"/>
      <c r="D21" s="378"/>
      <c r="G21" s="24"/>
    </row>
    <row r="22" spans="1:7" x14ac:dyDescent="0.25">
      <c r="A22" s="173" t="s">
        <v>25</v>
      </c>
      <c r="B22" s="171"/>
      <c r="C22" s="171"/>
      <c r="D22" s="171"/>
      <c r="G22" s="24"/>
    </row>
    <row r="23" spans="1:7" x14ac:dyDescent="0.25">
      <c r="A23" s="173" t="s">
        <v>26</v>
      </c>
      <c r="B23" s="171"/>
      <c r="C23" s="171"/>
      <c r="D23" s="171"/>
      <c r="G23" s="21"/>
    </row>
    <row r="24" spans="1:7" ht="15.75" x14ac:dyDescent="0.25">
      <c r="A24" s="173" t="s">
        <v>27</v>
      </c>
      <c r="B24" s="171"/>
      <c r="C24" s="171"/>
      <c r="D24" s="171"/>
      <c r="G24" s="22"/>
    </row>
    <row r="25" spans="1:7" x14ac:dyDescent="0.25">
      <c r="A25" s="173" t="s">
        <v>28</v>
      </c>
      <c r="B25" s="171"/>
      <c r="C25" s="171"/>
      <c r="D25" s="171"/>
      <c r="G25" s="21"/>
    </row>
    <row r="26" spans="1:7" ht="20.100000000000001" customHeight="1" x14ac:dyDescent="0.25">
      <c r="A26" s="378" t="s">
        <v>76</v>
      </c>
      <c r="B26" s="378"/>
      <c r="C26" s="378"/>
      <c r="D26" s="378"/>
      <c r="G26" s="25"/>
    </row>
    <row r="27" spans="1:7" x14ac:dyDescent="0.25">
      <c r="A27" s="173" t="s">
        <v>31</v>
      </c>
      <c r="B27" s="171"/>
      <c r="C27" s="171"/>
      <c r="D27" s="171"/>
      <c r="G27" s="25"/>
    </row>
    <row r="28" spans="1:7" x14ac:dyDescent="0.25">
      <c r="A28" s="173" t="s">
        <v>32</v>
      </c>
      <c r="B28" s="171"/>
      <c r="C28" s="171"/>
      <c r="D28" s="171"/>
      <c r="G28" s="26"/>
    </row>
    <row r="29" spans="1:7" x14ac:dyDescent="0.25">
      <c r="A29" s="173" t="s">
        <v>33</v>
      </c>
      <c r="B29" s="171"/>
      <c r="C29" s="171"/>
      <c r="D29" s="171"/>
      <c r="G29" s="25"/>
    </row>
    <row r="30" spans="1:7" x14ac:dyDescent="0.25">
      <c r="A30" s="173" t="s">
        <v>34</v>
      </c>
      <c r="B30" s="171"/>
      <c r="C30" s="171"/>
      <c r="D30" s="171"/>
      <c r="G30" s="21"/>
    </row>
    <row r="31" spans="1:7" ht="20.25" customHeight="1" x14ac:dyDescent="0.25">
      <c r="A31" s="383" t="s">
        <v>110</v>
      </c>
      <c r="B31" s="384"/>
      <c r="C31" s="384"/>
      <c r="D31" s="385"/>
      <c r="G31" s="21"/>
    </row>
    <row r="32" spans="1:7" x14ac:dyDescent="0.25">
      <c r="A32" s="174" t="s">
        <v>38</v>
      </c>
      <c r="B32" s="171"/>
      <c r="C32" s="171"/>
      <c r="D32" s="171"/>
      <c r="G32" s="21"/>
    </row>
    <row r="33" spans="1:7" x14ac:dyDescent="0.25">
      <c r="A33" s="173" t="s">
        <v>39</v>
      </c>
      <c r="B33" s="171"/>
      <c r="C33" s="171"/>
      <c r="D33" s="171"/>
      <c r="G33" s="21"/>
    </row>
    <row r="34" spans="1:7" x14ac:dyDescent="0.25">
      <c r="A34" s="173" t="s">
        <v>40</v>
      </c>
      <c r="B34" s="171"/>
      <c r="C34" s="171"/>
      <c r="D34" s="171"/>
      <c r="G34" s="21"/>
    </row>
    <row r="35" spans="1:7" x14ac:dyDescent="0.25">
      <c r="A35" s="173" t="s">
        <v>41</v>
      </c>
      <c r="B35" s="171"/>
      <c r="C35" s="171"/>
      <c r="D35" s="171"/>
      <c r="G35" s="21"/>
    </row>
    <row r="36" spans="1:7" ht="20.100000000000001" customHeight="1" x14ac:dyDescent="0.25">
      <c r="A36" s="378" t="s">
        <v>109</v>
      </c>
      <c r="B36" s="378"/>
      <c r="C36" s="378"/>
      <c r="D36" s="378"/>
      <c r="G36" s="22"/>
    </row>
    <row r="37" spans="1:7" x14ac:dyDescent="0.25">
      <c r="A37" s="174" t="s">
        <v>104</v>
      </c>
      <c r="B37" s="172"/>
      <c r="C37" s="172"/>
      <c r="D37" s="172"/>
      <c r="G37" s="21"/>
    </row>
    <row r="38" spans="1:7" x14ac:dyDescent="0.25">
      <c r="A38" s="174" t="s">
        <v>105</v>
      </c>
      <c r="B38" s="171"/>
      <c r="C38" s="171"/>
      <c r="D38" s="171"/>
      <c r="G38" s="25"/>
    </row>
    <row r="39" spans="1:7" x14ac:dyDescent="0.25">
      <c r="A39" s="174" t="s">
        <v>106</v>
      </c>
      <c r="B39" s="171"/>
      <c r="C39" s="171"/>
      <c r="D39" s="171"/>
      <c r="G39" s="25"/>
    </row>
    <row r="40" spans="1:7" x14ac:dyDescent="0.25">
      <c r="A40" s="174" t="s">
        <v>107</v>
      </c>
      <c r="B40" s="171"/>
      <c r="C40" s="171"/>
      <c r="D40" s="171"/>
      <c r="G40" s="25"/>
    </row>
    <row r="41" spans="1:7" x14ac:dyDescent="0.25">
      <c r="A41" s="174" t="s">
        <v>108</v>
      </c>
      <c r="B41" s="171"/>
      <c r="C41" s="171"/>
      <c r="D41" s="171"/>
      <c r="G41" s="25"/>
    </row>
    <row r="42" spans="1:7" x14ac:dyDescent="0.25">
      <c r="G42" s="21"/>
    </row>
    <row r="43" spans="1:7" ht="15.75" x14ac:dyDescent="0.25">
      <c r="G43" s="22"/>
    </row>
    <row r="44" spans="1:7" x14ac:dyDescent="0.25">
      <c r="G44" s="27"/>
    </row>
  </sheetData>
  <sheetProtection algorithmName="SHA-512" hashValue="9aOspOZZFiomO8M9cqhkrNrUXAvRekctSoKDATR3ATOOJQWq5OMxQSdGDev++xT4vyYG4kaDDIsSIqCqkGYlsA==" saltValue="PrrsDzVaU8et6t+QUA1n6A==" spinCount="100000" sheet="1" objects="1" scenarios="1" formatCells="0" formatRows="0" insertRows="0"/>
  <mergeCells count="9">
    <mergeCell ref="A21:D21"/>
    <mergeCell ref="A26:D26"/>
    <mergeCell ref="A36:D36"/>
    <mergeCell ref="C4:D4"/>
    <mergeCell ref="B4:B5"/>
    <mergeCell ref="A4:A5"/>
    <mergeCell ref="A6:D6"/>
    <mergeCell ref="A13:D13"/>
    <mergeCell ref="A31:D31"/>
  </mergeCells>
  <phoneticPr fontId="23" type="noConversion"/>
  <pageMargins left="0.70866141732283472" right="0.70866141732283472" top="0.74803149606299213" bottom="0.74803149606299213" header="0.31496062992125984" footer="0.31496062992125984"/>
  <pageSetup scale="53" orientation="portrait" horizontalDpi="300" verticalDpi="300" r:id="rId1"/>
  <headerFooter>
    <oddFooter>&amp;LMinistère de l'Environnement, de la Lutte contre les changements climatiques, de la Faune et des Parcs
Octobre 2023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
  <sheetViews>
    <sheetView workbookViewId="0">
      <selection activeCell="B10" sqref="B10"/>
    </sheetView>
  </sheetViews>
  <sheetFormatPr baseColWidth="10" defaultColWidth="11.42578125" defaultRowHeight="15" x14ac:dyDescent="0.25"/>
  <cols>
    <col min="1" max="1" width="14.42578125" bestFit="1" customWidth="1"/>
  </cols>
  <sheetData>
    <row r="1" spans="1:5" x14ac:dyDescent="0.25">
      <c r="A1" s="1" t="s">
        <v>55</v>
      </c>
      <c r="C1" t="s">
        <v>56</v>
      </c>
      <c r="E1" s="8" t="s">
        <v>57</v>
      </c>
    </row>
    <row r="2" spans="1:5" x14ac:dyDescent="0.25">
      <c r="A2" s="1" t="s">
        <v>58</v>
      </c>
      <c r="C2" t="s">
        <v>59</v>
      </c>
      <c r="E2" s="8" t="s">
        <v>60</v>
      </c>
    </row>
    <row r="3" spans="1:5" x14ac:dyDescent="0.25">
      <c r="E3" s="8" t="s">
        <v>61</v>
      </c>
    </row>
    <row r="4" spans="1:5" x14ac:dyDescent="0.25">
      <c r="E4" s="7"/>
    </row>
    <row r="7" spans="1:5" x14ac:dyDescent="0.25">
      <c r="A7" t="s">
        <v>62</v>
      </c>
    </row>
    <row r="8" spans="1:5" x14ac:dyDescent="0.25">
      <c r="A8" s="9" t="e">
        <f>IF('2. Budget'!#REF!="Projet d’envergure locale",200000,(IF('2. Budget'!#REF!="Projet d’envergure régionale",400000,(IF('2. Budget'!#REF!="Projet d’envergure nationale",1500000,"Saisir l'envergure du projet à la cellule A6")))))</f>
        <v>#REF!</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1851184-4b28-4196-a3fe-31116a3345ac">
      <UserInfo>
        <DisplayName/>
        <AccountId xsi:nil="true"/>
        <AccountType/>
      </UserInfo>
    </SharedWithUsers>
    <lcf76f155ced4ddcb4097134ff3c332f xmlns="a3d363c2-ac57-4088-9970-e55a9ff5228c">
      <Terms xmlns="http://schemas.microsoft.com/office/infopath/2007/PartnerControls"/>
    </lcf76f155ced4ddcb4097134ff3c332f>
    <TaxCatchAll xmlns="41851184-4b28-4196-a3fe-31116a3345ac" xsi:nil="true"/>
    <_Flow_SignoffStatus xmlns="a3d363c2-ac57-4088-9970-e55a9ff5228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B8F1147A4CDC4488B4376331AD2166" ma:contentTypeVersion="18" ma:contentTypeDescription="Crée un document." ma:contentTypeScope="" ma:versionID="be3444b4c4671bd03efac1f1c9cd259a">
  <xsd:schema xmlns:xsd="http://www.w3.org/2001/XMLSchema" xmlns:xs="http://www.w3.org/2001/XMLSchema" xmlns:p="http://schemas.microsoft.com/office/2006/metadata/properties" xmlns:ns2="41851184-4b28-4196-a3fe-31116a3345ac" xmlns:ns3="a3d363c2-ac57-4088-9970-e55a9ff5228c" targetNamespace="http://schemas.microsoft.com/office/2006/metadata/properties" ma:root="true" ma:fieldsID="909bbcf6116b8f9ba32ce9106328f3ec" ns2:_="" ns3:_="">
    <xsd:import namespace="41851184-4b28-4196-a3fe-31116a3345ac"/>
    <xsd:import namespace="a3d363c2-ac57-4088-9970-e55a9ff5228c"/>
    <xsd:element name="properties">
      <xsd:complexType>
        <xsd:sequence>
          <xsd:element name="documentManagement">
            <xsd:complexType>
              <xsd:all>
                <xsd:element ref="ns2:SharedWithUsers" minOccurs="0"/>
                <xsd:element ref="ns2:SharedWithDetails" minOccurs="0"/>
                <xsd:element ref="ns3:_Flow_SignoffStatus" minOccurs="0"/>
                <xsd:element ref="ns3:MediaServiceMetadata" minOccurs="0"/>
                <xsd:element ref="ns3:MediaServiceFastMetadata"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ServiceOCR"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851184-4b28-4196-a3fe-31116a3345ac"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01cc1a74-d0ef-4d38-95b2-c7e15ae5ba8c}" ma:internalName="TaxCatchAll" ma:showField="CatchAllData" ma:web="41851184-4b28-4196-a3fe-31116a3345a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3d363c2-ac57-4088-9970-e55a9ff5228c" elementFormDefault="qualified">
    <xsd:import namespace="http://schemas.microsoft.com/office/2006/documentManagement/types"/>
    <xsd:import namespace="http://schemas.microsoft.com/office/infopath/2007/PartnerControls"/>
    <xsd:element name="_Flow_SignoffStatus" ma:index="10" nillable="true" ma:displayName="État de validation" ma:internalName="_x00c9_tat_x0020_de_x0020_validat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671036-CAAD-4938-81F1-B808495A041E}">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41851184-4b28-4196-a3fe-31116a3345ac"/>
    <ds:schemaRef ds:uri="a3d363c2-ac57-4088-9970-e55a9ff5228c"/>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2F6DAE7-FB8C-41FB-B593-B7F4016572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851184-4b28-4196-a3fe-31116a3345ac"/>
    <ds:schemaRef ds:uri="a3d363c2-ac57-4088-9970-e55a9ff52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73E471-4049-4E3F-97F3-0D321FC820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1. Instructions</vt:lpstr>
      <vt:lpstr>2. Budget</vt:lpstr>
      <vt:lpstr>3. Commentaires</vt:lpstr>
      <vt:lpstr>Liste déroulante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budget volet 3</dc:title>
  <dc:subject>Formulaire obligatoire pour présenter le budget d’un projet soumis au volet 1 du programme Oasis. Il sert également à faire une mise-à-jour annuelle. Le volet 3 vise à soutenir l’entretien et la pérennité des infrastructures vertes financées par le volet 2 du Programme.</dc:subject>
  <dc:creator>Ministère de l’Environnement, de la Lutte contre les changements climatiques, de la Faune et des Parcs;MELCCFP</dc:creator>
  <cp:keywords>Budget, volet 3, Oasis, programme Oasis, formulaire, verdissement, financement, programme, subvention, îlot de chaleur, infrastructures vertes, aménagement, municipalités, pluies abondantes, villes, communautés autochtones, adaptation, lutte contre les changements climatiques, îlot de fraîcheur, vague de chaleur, analyse de risques, planification territoriale, analyse territoriale</cp:keywords>
  <dc:description/>
  <cp:lastModifiedBy>Galerneau, Sophie</cp:lastModifiedBy>
  <cp:revision/>
  <dcterms:created xsi:type="dcterms:W3CDTF">2019-04-08T18:25:22Z</dcterms:created>
  <dcterms:modified xsi:type="dcterms:W3CDTF">2023-11-17T15:29:05Z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0x01010030B8F1147A4CDC4488B4376331AD2166</vt:lpwstr>
  </property>
  <property fmtid="{D5CDD505-2E9C-101B-9397-08002B2CF9AE}" pid="3" name="Order">
    <vt:r8>2773400</vt:r8>
  </property>
  <property fmtid="{D5CDD505-2E9C-101B-9397-08002B2CF9AE}" pid="4" name="ComplianceAssetId">
    <vt:lpwstr/>
  </property>
  <property fmtid="{D5CDD505-2E9C-101B-9397-08002B2CF9AE}" pid="5" name="xd_ProgID">
    <vt:lpwstr/>
  </property>
  <property fmtid="{D5CDD505-2E9C-101B-9397-08002B2CF9AE}" pid="6" name="TemplateUrl">
    <vt:lpwstr/>
  </property>
  <property fmtid="{D5CDD505-2E9C-101B-9397-08002B2CF9AE}" pid="7" name="xd_Signature">
    <vt:bool>false</vt:bool>
  </property>
  <property fmtid="{D5CDD505-2E9C-101B-9397-08002B2CF9AE}" pid="8" name="MediaServiceImageTags">
    <vt:lpwstr/>
  </property>
  <property fmtid="{D5CDD505-2E9C-101B-9397-08002B2CF9AE}" pid="9" name="TriggerFlowInfo">
    <vt:lpwstr/>
  </property>
  <property fmtid="{D5CDD505-2E9C-101B-9397-08002B2CF9AE}" pid="10" name="_ExtendedDescription">
    <vt:lpwstr/>
  </property>
</Properties>
</file>