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7A71E443-605A-46F9-9911-8709DC88840C}" xr6:coauthVersionLast="45" xr6:coauthVersionMax="45" xr10:uidLastSave="{00000000-0000-0000-0000-000000000000}"/>
  <bookViews>
    <workbookView xWindow="0" yWindow="600" windowWidth="19200" windowHeight="10200" xr2:uid="{087A1B5B-7B97-4327-AC94-7D0ECF997B4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1" l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6" i="1"/>
  <c r="D25" i="1"/>
  <c r="D24" i="1"/>
  <c r="D23" i="1"/>
  <c r="D33" i="1" s="1"/>
  <c r="D22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0" i="1" s="1"/>
  <c r="D46" i="1" l="1"/>
  <c r="D49" i="1"/>
</calcChain>
</file>

<file path=xl/sharedStrings.xml><?xml version="1.0" encoding="utf-8"?>
<sst xmlns="http://schemas.openxmlformats.org/spreadsheetml/2006/main" count="61" uniqueCount="59">
  <si>
    <t>ÉVALUATION DE LA RADIOACTIVITÉ NATURELLE  (K-40 ET SÉRIES DE U-238, Th-232 et U-235)</t>
  </si>
  <si>
    <t>RADIONUCLÉIDE</t>
  </si>
  <si>
    <t>ACTIVITÉ MESURÉE OU ESTIMÉE</t>
  </si>
  <si>
    <r>
      <t>NORME RÉGLEMENTAIRE</t>
    </r>
    <r>
      <rPr>
        <b/>
        <vertAlign val="superscript"/>
        <sz val="10"/>
        <rFont val="Arial"/>
        <family val="2"/>
      </rPr>
      <t>1</t>
    </r>
  </si>
  <si>
    <r>
      <t>RAPPORT</t>
    </r>
    <r>
      <rPr>
        <b/>
        <vertAlign val="superscript"/>
        <sz val="10"/>
        <rFont val="Arial"/>
        <family val="2"/>
      </rPr>
      <t>2</t>
    </r>
  </si>
  <si>
    <t>C (kBq/kg)</t>
  </si>
  <si>
    <t>A (kBq/kg)</t>
  </si>
  <si>
    <t>Série de l'U-238 :</t>
  </si>
  <si>
    <r>
      <t>238</t>
    </r>
    <r>
      <rPr>
        <sz val="11"/>
        <rFont val="Arial"/>
        <family val="2"/>
      </rPr>
      <t xml:space="preserve">U </t>
    </r>
  </si>
  <si>
    <r>
      <t>234</t>
    </r>
    <r>
      <rPr>
        <b/>
        <sz val="11"/>
        <rFont val="Arial"/>
        <family val="2"/>
      </rPr>
      <t>Th</t>
    </r>
  </si>
  <si>
    <r>
      <t>234</t>
    </r>
    <r>
      <rPr>
        <b/>
        <sz val="11"/>
        <rFont val="Arial"/>
        <family val="2"/>
      </rPr>
      <t>Pa</t>
    </r>
  </si>
  <si>
    <r>
      <t>234</t>
    </r>
    <r>
      <rPr>
        <b/>
        <sz val="11"/>
        <rFont val="Arial"/>
        <family val="2"/>
      </rPr>
      <t>U</t>
    </r>
  </si>
  <si>
    <r>
      <t>230</t>
    </r>
    <r>
      <rPr>
        <b/>
        <sz val="11"/>
        <rFont val="Arial"/>
        <family val="2"/>
      </rPr>
      <t>Th</t>
    </r>
  </si>
  <si>
    <r>
      <t>226</t>
    </r>
    <r>
      <rPr>
        <b/>
        <sz val="11"/>
        <rFont val="Arial"/>
        <family val="2"/>
      </rPr>
      <t>Ra</t>
    </r>
  </si>
  <si>
    <r>
      <t>222</t>
    </r>
    <r>
      <rPr>
        <sz val="11"/>
        <rFont val="Arial"/>
        <family val="2"/>
      </rPr>
      <t>Rn</t>
    </r>
  </si>
  <si>
    <r>
      <t>218</t>
    </r>
    <r>
      <rPr>
        <sz val="11"/>
        <rFont val="Arial"/>
        <family val="2"/>
      </rPr>
      <t>Po</t>
    </r>
  </si>
  <si>
    <r>
      <t>214</t>
    </r>
    <r>
      <rPr>
        <b/>
        <sz val="11"/>
        <rFont val="Arial"/>
        <family val="2"/>
      </rPr>
      <t>Pb</t>
    </r>
  </si>
  <si>
    <r>
      <t>214</t>
    </r>
    <r>
      <rPr>
        <b/>
        <sz val="11"/>
        <rFont val="Arial"/>
        <family val="2"/>
      </rPr>
      <t>Bi</t>
    </r>
  </si>
  <si>
    <r>
      <t>214</t>
    </r>
    <r>
      <rPr>
        <b/>
        <sz val="11"/>
        <rFont val="Arial"/>
        <family val="2"/>
      </rPr>
      <t>Po</t>
    </r>
  </si>
  <si>
    <r>
      <t>210</t>
    </r>
    <r>
      <rPr>
        <b/>
        <sz val="11"/>
        <rFont val="Arial"/>
        <family val="2"/>
      </rPr>
      <t>Pb</t>
    </r>
  </si>
  <si>
    <r>
      <t>210</t>
    </r>
    <r>
      <rPr>
        <sz val="11"/>
        <rFont val="Arial"/>
        <family val="2"/>
      </rPr>
      <t>Bi</t>
    </r>
  </si>
  <si>
    <r>
      <t>210</t>
    </r>
    <r>
      <rPr>
        <sz val="11"/>
        <rFont val="Arial"/>
        <family val="2"/>
      </rPr>
      <t>Po</t>
    </r>
  </si>
  <si>
    <r>
      <t>232</t>
    </r>
    <r>
      <rPr>
        <sz val="11"/>
        <rFont val="Arial"/>
        <family val="2"/>
      </rPr>
      <t>Th</t>
    </r>
  </si>
  <si>
    <r>
      <t>228</t>
    </r>
    <r>
      <rPr>
        <sz val="11"/>
        <rFont val="Arial"/>
        <family val="2"/>
      </rPr>
      <t>Ra</t>
    </r>
  </si>
  <si>
    <r>
      <t>228</t>
    </r>
    <r>
      <rPr>
        <b/>
        <sz val="11"/>
        <rFont val="Arial"/>
        <family val="2"/>
      </rPr>
      <t>Ac</t>
    </r>
  </si>
  <si>
    <r>
      <t>228</t>
    </r>
    <r>
      <rPr>
        <b/>
        <sz val="11"/>
        <rFont val="Arial"/>
        <family val="2"/>
      </rPr>
      <t>Th</t>
    </r>
  </si>
  <si>
    <r>
      <t>224</t>
    </r>
    <r>
      <rPr>
        <b/>
        <sz val="11"/>
        <rFont val="Arial"/>
        <family val="2"/>
      </rPr>
      <t>Ra</t>
    </r>
  </si>
  <si>
    <r>
      <t>220</t>
    </r>
    <r>
      <rPr>
        <sz val="11"/>
        <rFont val="Arial"/>
        <family val="2"/>
      </rPr>
      <t>Rn</t>
    </r>
  </si>
  <si>
    <r>
      <t>216</t>
    </r>
    <r>
      <rPr>
        <sz val="11"/>
        <rFont val="Arial"/>
        <family val="2"/>
      </rPr>
      <t>Po</t>
    </r>
  </si>
  <si>
    <r>
      <t>212</t>
    </r>
    <r>
      <rPr>
        <b/>
        <sz val="11"/>
        <rFont val="Arial"/>
        <family val="2"/>
      </rPr>
      <t>Pb</t>
    </r>
  </si>
  <si>
    <r>
      <t>212</t>
    </r>
    <r>
      <rPr>
        <b/>
        <sz val="11"/>
        <rFont val="Arial"/>
        <family val="2"/>
      </rPr>
      <t>Bi</t>
    </r>
  </si>
  <si>
    <r>
      <t>212</t>
    </r>
    <r>
      <rPr>
        <sz val="11"/>
        <rFont val="Arial"/>
        <family val="2"/>
      </rPr>
      <t xml:space="preserve">Po   (64 % de </t>
    </r>
    <r>
      <rPr>
        <vertAlign val="superscript"/>
        <sz val="11"/>
        <rFont val="Arial"/>
        <family val="2"/>
      </rPr>
      <t>212</t>
    </r>
    <r>
      <rPr>
        <sz val="11"/>
        <rFont val="Arial"/>
        <family val="2"/>
      </rPr>
      <t>Bi)</t>
    </r>
  </si>
  <si>
    <r>
      <t>208</t>
    </r>
    <r>
      <rPr>
        <b/>
        <sz val="11"/>
        <rFont val="Arial"/>
        <family val="2"/>
      </rPr>
      <t xml:space="preserve">Tl  </t>
    </r>
    <r>
      <rPr>
        <sz val="11"/>
        <rFont val="Arial"/>
        <family val="2"/>
      </rPr>
      <t xml:space="preserve">  (36 % de </t>
    </r>
    <r>
      <rPr>
        <vertAlign val="superscript"/>
        <sz val="11"/>
        <rFont val="Arial"/>
        <family val="2"/>
      </rPr>
      <t>212</t>
    </r>
    <r>
      <rPr>
        <sz val="11"/>
        <rFont val="Arial"/>
        <family val="2"/>
      </rPr>
      <t>Bi)</t>
    </r>
  </si>
  <si>
    <r>
      <t>235</t>
    </r>
    <r>
      <rPr>
        <b/>
        <sz val="11"/>
        <rFont val="Arial"/>
        <family val="2"/>
      </rPr>
      <t>U</t>
    </r>
  </si>
  <si>
    <r>
      <t>231</t>
    </r>
    <r>
      <rPr>
        <b/>
        <sz val="11"/>
        <rFont val="Arial"/>
        <family val="2"/>
      </rPr>
      <t>Th</t>
    </r>
  </si>
  <si>
    <r>
      <t>231</t>
    </r>
    <r>
      <rPr>
        <b/>
        <sz val="11"/>
        <rFont val="Arial"/>
        <family val="2"/>
      </rPr>
      <t>Pa</t>
    </r>
  </si>
  <si>
    <r>
      <t>227</t>
    </r>
    <r>
      <rPr>
        <sz val="11"/>
        <rFont val="Arial"/>
        <family val="2"/>
      </rPr>
      <t>Ac</t>
    </r>
  </si>
  <si>
    <r>
      <t>227</t>
    </r>
    <r>
      <rPr>
        <b/>
        <sz val="11"/>
        <rFont val="Arial"/>
        <family val="2"/>
      </rPr>
      <t>Th</t>
    </r>
  </si>
  <si>
    <r>
      <t>223</t>
    </r>
    <r>
      <rPr>
        <b/>
        <sz val="11"/>
        <rFont val="Arial"/>
        <family val="2"/>
      </rPr>
      <t>Ra</t>
    </r>
  </si>
  <si>
    <r>
      <t>219</t>
    </r>
    <r>
      <rPr>
        <b/>
        <sz val="11"/>
        <rFont val="Arial"/>
        <family val="2"/>
      </rPr>
      <t>Rn</t>
    </r>
  </si>
  <si>
    <r>
      <t>215</t>
    </r>
    <r>
      <rPr>
        <sz val="11"/>
        <rFont val="Arial"/>
        <family val="2"/>
      </rPr>
      <t>Po</t>
    </r>
  </si>
  <si>
    <r>
      <t>211</t>
    </r>
    <r>
      <rPr>
        <b/>
        <sz val="11"/>
        <rFont val="Arial"/>
        <family val="2"/>
      </rPr>
      <t>Pb</t>
    </r>
  </si>
  <si>
    <r>
      <t>211</t>
    </r>
    <r>
      <rPr>
        <b/>
        <sz val="11"/>
        <rFont val="Arial"/>
        <family val="2"/>
      </rPr>
      <t>Bi</t>
    </r>
  </si>
  <si>
    <r>
      <t>207</t>
    </r>
    <r>
      <rPr>
        <sz val="11"/>
        <rFont val="Arial"/>
        <family val="2"/>
      </rPr>
      <t>Tl</t>
    </r>
  </si>
  <si>
    <r>
      <t>40</t>
    </r>
    <r>
      <rPr>
        <sz val="11"/>
        <rFont val="Arial"/>
        <family val="2"/>
      </rPr>
      <t>K</t>
    </r>
  </si>
  <si>
    <t xml:space="preserve">TOTAL DES RAPPORTS DU K-40 ET DES 3 CHAINES NATURELLES = S </t>
  </si>
  <si>
    <t>1   Les normes sont celles du Règlement sur les matières dangereuses (RMD).</t>
  </si>
  <si>
    <t>2   Si le total des rapports (valeur S) dépasse 1, la matière est radioactive selon le RMD.</t>
  </si>
  <si>
    <t>en désintégration β donnant le Po-212 et 36 % en désintégration α donnant le Tl-208. S'il y a équilibre radioactif, on peut</t>
  </si>
  <si>
    <t>l'activité du Tl-208 n'a pas été mesurée, celle-ci peut être estimée à partir de celle du Bi-212, selon le même principe que</t>
  </si>
  <si>
    <t>pour le Po-212. Puisque le Tl-208 est souvent mesuré, la formule de calcul n'est pas intégrée dans le champ B32.</t>
  </si>
  <si>
    <t>Le nombre de chiffres après la virgule dans les colonnes B et D peut être ajusté en fonction du nombre de chiffres significatifs.</t>
  </si>
  <si>
    <t>Série du Th-232 :</t>
  </si>
  <si>
    <t>Sous-total</t>
  </si>
  <si>
    <t>(activité/norme)</t>
  </si>
  <si>
    <t>Série de U-235 :</t>
  </si>
  <si>
    <r>
      <t xml:space="preserve">Les émetteurs </t>
    </r>
    <r>
      <rPr>
        <sz val="12"/>
        <color theme="1"/>
        <rFont val="Calibri"/>
        <family val="2"/>
        <scheme val="minor"/>
      </rPr>
      <t>γ</t>
    </r>
    <r>
      <rPr>
        <sz val="11"/>
        <color theme="1"/>
        <rFont val="Calibri"/>
        <family val="2"/>
        <scheme val="minor"/>
      </rPr>
      <t xml:space="preserve"> apparaissent en gras. Notez que dans la série du Th-232, le Bi-212 suit 2 voies de désintégration :  64 %</t>
    </r>
  </si>
  <si>
    <r>
      <t>estimer l'activité du Po-212 à partir de l'activité mesurée du Bi-21</t>
    </r>
    <r>
      <rPr>
        <sz val="11"/>
        <rFont val="Calibri"/>
        <family val="2"/>
        <scheme val="minor"/>
      </rPr>
      <t>2;</t>
    </r>
    <r>
      <rPr>
        <sz val="11"/>
        <color theme="1"/>
        <rFont val="Calibri"/>
        <family val="2"/>
        <scheme val="minor"/>
      </rPr>
      <t xml:space="preserve"> cette activité </t>
    </r>
    <r>
      <rPr>
        <sz val="11"/>
        <rFont val="Calibri"/>
        <family val="2"/>
        <scheme val="minor"/>
      </rPr>
      <t>correspondrait à</t>
    </r>
    <r>
      <rPr>
        <sz val="11"/>
        <color theme="1"/>
        <rFont val="Calibri"/>
        <family val="2"/>
        <scheme val="minor"/>
      </rPr>
      <t xml:space="preserve"> 64 % de celle du Bi-212 (la formule </t>
    </r>
  </si>
  <si>
    <r>
      <t xml:space="preserve">est déjà intégrée dans la feuille de calcul à B31). L'activité du Tl-208 est normalement mesurée en spectrométrie </t>
    </r>
    <r>
      <rPr>
        <sz val="11"/>
        <color theme="1"/>
        <rFont val="Calibri"/>
        <family val="2"/>
        <scheme val="minor"/>
      </rPr>
      <t xml:space="preserve">γ. Si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</si>
</sst>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/>
    <xf numFmtId="0" fontId="5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6" fillId="0" borderId="5" xfId="0" applyFont="1" applyBorder="1"/>
    <xf numFmtId="2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7" fillId="0" borderId="5" xfId="0" applyFont="1" applyBorder="1"/>
    <xf numFmtId="164" fontId="5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65" fontId="5" fillId="2" borderId="6" xfId="0" applyNumberFormat="1" applyFont="1" applyFill="1" applyBorder="1"/>
    <xf numFmtId="2" fontId="5" fillId="0" borderId="8" xfId="0" applyNumberFormat="1" applyFont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165" fontId="5" fillId="2" borderId="10" xfId="0" applyNumberFormat="1" applyFont="1" applyFill="1" applyBorder="1"/>
    <xf numFmtId="0" fontId="5" fillId="2" borderId="11" xfId="0" applyFont="1" applyFill="1" applyBorder="1"/>
    <xf numFmtId="165" fontId="5" fillId="2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166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65" fontId="5" fillId="3" borderId="10" xfId="0" applyNumberFormat="1" applyFont="1" applyFill="1" applyBorder="1"/>
    <xf numFmtId="0" fontId="5" fillId="3" borderId="11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12" xfId="0" applyFont="1" applyBorder="1"/>
    <xf numFmtId="165" fontId="5" fillId="0" borderId="13" xfId="0" applyNumberFormat="1" applyFont="1" applyBorder="1"/>
    <xf numFmtId="0" fontId="5" fillId="0" borderId="13" xfId="0" applyFont="1" applyBorder="1"/>
    <xf numFmtId="165" fontId="5" fillId="0" borderId="14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DC20-7B7C-4A7E-972E-FECEFF2E9DC1}">
  <dimension ref="A1:D61"/>
  <sheetViews>
    <sheetView tabSelected="1" topLeftCell="A49" zoomScale="110" zoomScaleNormal="110" workbookViewId="0">
      <selection activeCell="F60" sqref="F60"/>
    </sheetView>
  </sheetViews>
  <sheetFormatPr baseColWidth="10" defaultColWidth="11.453125" defaultRowHeight="14.5" x14ac:dyDescent="0.35"/>
  <cols>
    <col min="1" max="1" width="21.453125" customWidth="1"/>
    <col min="2" max="2" width="33" customWidth="1"/>
    <col min="3" max="3" width="26.453125" customWidth="1"/>
    <col min="4" max="4" width="33.81640625" customWidth="1"/>
  </cols>
  <sheetData>
    <row r="1" spans="1:4" x14ac:dyDescent="0.35">
      <c r="A1" s="1" t="s">
        <v>0</v>
      </c>
      <c r="B1" s="2"/>
      <c r="C1" s="2"/>
      <c r="D1" s="2"/>
    </row>
    <row r="2" spans="1:4" x14ac:dyDescent="0.35">
      <c r="A2" s="3"/>
      <c r="B2" s="3"/>
      <c r="C2" s="3"/>
      <c r="D2" s="3"/>
    </row>
    <row r="3" spans="1:4" ht="15.5" x14ac:dyDescent="0.35">
      <c r="A3" s="4" t="s">
        <v>1</v>
      </c>
      <c r="B3" s="5" t="s">
        <v>2</v>
      </c>
      <c r="C3" s="5" t="s">
        <v>3</v>
      </c>
      <c r="D3" s="6" t="s">
        <v>4</v>
      </c>
    </row>
    <row r="4" spans="1:4" x14ac:dyDescent="0.35">
      <c r="A4" s="7"/>
      <c r="B4" s="8" t="s">
        <v>5</v>
      </c>
      <c r="C4" s="8" t="s">
        <v>6</v>
      </c>
      <c r="D4" s="9" t="s">
        <v>54</v>
      </c>
    </row>
    <row r="5" spans="1:4" x14ac:dyDescent="0.35">
      <c r="A5" s="10" t="s">
        <v>7</v>
      </c>
      <c r="B5" s="11"/>
      <c r="C5" s="12"/>
      <c r="D5" s="13"/>
    </row>
    <row r="6" spans="1:4" ht="17" x14ac:dyDescent="0.35">
      <c r="A6" s="14" t="s">
        <v>8</v>
      </c>
      <c r="B6" s="15"/>
      <c r="C6" s="16">
        <v>4</v>
      </c>
      <c r="D6" s="17">
        <f t="shared" ref="D6:D19" si="0" xml:space="preserve"> B6/C6</f>
        <v>0</v>
      </c>
    </row>
    <row r="7" spans="1:4" ht="16.5" x14ac:dyDescent="0.35">
      <c r="A7" s="18" t="s">
        <v>9</v>
      </c>
      <c r="B7" s="15"/>
      <c r="C7" s="16">
        <v>4</v>
      </c>
      <c r="D7" s="17">
        <f t="shared" si="0"/>
        <v>0</v>
      </c>
    </row>
    <row r="8" spans="1:4" ht="17" x14ac:dyDescent="0.35">
      <c r="A8" s="14" t="s">
        <v>10</v>
      </c>
      <c r="B8" s="15"/>
      <c r="C8" s="16">
        <v>4</v>
      </c>
      <c r="D8" s="17">
        <f t="shared" si="0"/>
        <v>0</v>
      </c>
    </row>
    <row r="9" spans="1:4" ht="17" x14ac:dyDescent="0.35">
      <c r="A9" s="14" t="s">
        <v>11</v>
      </c>
      <c r="B9" s="15"/>
      <c r="C9" s="16">
        <v>4</v>
      </c>
      <c r="D9" s="17">
        <f t="shared" si="0"/>
        <v>0</v>
      </c>
    </row>
    <row r="10" spans="1:4" ht="16.5" x14ac:dyDescent="0.35">
      <c r="A10" s="18" t="s">
        <v>12</v>
      </c>
      <c r="B10" s="15"/>
      <c r="C10" s="16">
        <v>4</v>
      </c>
      <c r="D10" s="17">
        <f t="shared" si="0"/>
        <v>0</v>
      </c>
    </row>
    <row r="11" spans="1:4" ht="16.5" x14ac:dyDescent="0.35">
      <c r="A11" s="18" t="s">
        <v>13</v>
      </c>
      <c r="B11" s="15"/>
      <c r="C11" s="16">
        <v>4</v>
      </c>
      <c r="D11" s="17">
        <f t="shared" si="0"/>
        <v>0</v>
      </c>
    </row>
    <row r="12" spans="1:4" ht="17" x14ac:dyDescent="0.35">
      <c r="A12" s="14" t="s">
        <v>14</v>
      </c>
      <c r="B12" s="15"/>
      <c r="C12" s="16">
        <v>40</v>
      </c>
      <c r="D12" s="19">
        <f t="shared" si="0"/>
        <v>0</v>
      </c>
    </row>
    <row r="13" spans="1:4" ht="17" x14ac:dyDescent="0.35">
      <c r="A13" s="14" t="s">
        <v>15</v>
      </c>
      <c r="B13" s="15"/>
      <c r="C13" s="16">
        <v>40</v>
      </c>
      <c r="D13" s="19">
        <f t="shared" si="0"/>
        <v>0</v>
      </c>
    </row>
    <row r="14" spans="1:4" ht="16.5" x14ac:dyDescent="0.35">
      <c r="A14" s="18" t="s">
        <v>16</v>
      </c>
      <c r="B14" s="15"/>
      <c r="C14" s="16">
        <v>40</v>
      </c>
      <c r="D14" s="19">
        <f t="shared" si="0"/>
        <v>0</v>
      </c>
    </row>
    <row r="15" spans="1:4" ht="16.5" x14ac:dyDescent="0.35">
      <c r="A15" s="18" t="s">
        <v>17</v>
      </c>
      <c r="B15" s="15"/>
      <c r="C15" s="16">
        <v>40</v>
      </c>
      <c r="D15" s="19">
        <f t="shared" si="0"/>
        <v>0</v>
      </c>
    </row>
    <row r="16" spans="1:4" ht="17" x14ac:dyDescent="0.35">
      <c r="A16" s="14" t="s">
        <v>18</v>
      </c>
      <c r="B16" s="15"/>
      <c r="C16" s="16">
        <v>40</v>
      </c>
      <c r="D16" s="19">
        <f t="shared" si="0"/>
        <v>0</v>
      </c>
    </row>
    <row r="17" spans="1:4" ht="16.5" x14ac:dyDescent="0.35">
      <c r="A17" s="18" t="s">
        <v>19</v>
      </c>
      <c r="B17" s="15"/>
      <c r="C17" s="16">
        <v>4</v>
      </c>
      <c r="D17" s="17">
        <f t="shared" si="0"/>
        <v>0</v>
      </c>
    </row>
    <row r="18" spans="1:4" ht="17" x14ac:dyDescent="0.35">
      <c r="A18" s="14" t="s">
        <v>20</v>
      </c>
      <c r="B18" s="15"/>
      <c r="C18" s="16">
        <v>40</v>
      </c>
      <c r="D18" s="19">
        <f t="shared" si="0"/>
        <v>0</v>
      </c>
    </row>
    <row r="19" spans="1:4" ht="17" x14ac:dyDescent="0.35">
      <c r="A19" s="14" t="s">
        <v>21</v>
      </c>
      <c r="B19" s="15"/>
      <c r="C19" s="16">
        <v>4</v>
      </c>
      <c r="D19" s="17">
        <f t="shared" si="0"/>
        <v>0</v>
      </c>
    </row>
    <row r="20" spans="1:4" x14ac:dyDescent="0.35">
      <c r="A20" s="20" t="s">
        <v>53</v>
      </c>
      <c r="B20" s="21"/>
      <c r="C20" s="11"/>
      <c r="D20" s="22">
        <f>SUM(D6:D19)</f>
        <v>0</v>
      </c>
    </row>
    <row r="21" spans="1:4" x14ac:dyDescent="0.35">
      <c r="A21" s="10" t="s">
        <v>52</v>
      </c>
      <c r="B21" s="21"/>
      <c r="C21" s="11"/>
      <c r="D21" s="23"/>
    </row>
    <row r="22" spans="1:4" ht="17" x14ac:dyDescent="0.35">
      <c r="A22" s="14" t="s">
        <v>22</v>
      </c>
      <c r="B22" s="15"/>
      <c r="C22" s="16">
        <v>4</v>
      </c>
      <c r="D22" s="24">
        <f t="shared" ref="D22:D32" si="1">B22/C22</f>
        <v>0</v>
      </c>
    </row>
    <row r="23" spans="1:4" ht="17" x14ac:dyDescent="0.35">
      <c r="A23" s="14" t="s">
        <v>23</v>
      </c>
      <c r="B23" s="15"/>
      <c r="C23" s="16">
        <v>40</v>
      </c>
      <c r="D23" s="25">
        <f t="shared" si="1"/>
        <v>0</v>
      </c>
    </row>
    <row r="24" spans="1:4" ht="16.5" x14ac:dyDescent="0.35">
      <c r="A24" s="18" t="s">
        <v>24</v>
      </c>
      <c r="B24" s="15"/>
      <c r="C24" s="16">
        <v>40</v>
      </c>
      <c r="D24" s="25">
        <f t="shared" si="1"/>
        <v>0</v>
      </c>
    </row>
    <row r="25" spans="1:4" ht="16.5" x14ac:dyDescent="0.35">
      <c r="A25" s="18" t="s">
        <v>25</v>
      </c>
      <c r="B25" s="26"/>
      <c r="C25" s="16">
        <v>4</v>
      </c>
      <c r="D25" s="24">
        <f t="shared" si="1"/>
        <v>0</v>
      </c>
    </row>
    <row r="26" spans="1:4" ht="17" x14ac:dyDescent="0.35">
      <c r="A26" s="14" t="s">
        <v>26</v>
      </c>
      <c r="B26" s="26"/>
      <c r="C26" s="16">
        <v>40</v>
      </c>
      <c r="D26" s="25">
        <f t="shared" si="1"/>
        <v>0</v>
      </c>
    </row>
    <row r="27" spans="1:4" ht="17" x14ac:dyDescent="0.35">
      <c r="A27" s="14" t="s">
        <v>27</v>
      </c>
      <c r="B27" s="26"/>
      <c r="C27" s="16">
        <v>40</v>
      </c>
      <c r="D27" s="25">
        <f t="shared" si="1"/>
        <v>0</v>
      </c>
    </row>
    <row r="28" spans="1:4" ht="17" x14ac:dyDescent="0.35">
      <c r="A28" s="14" t="s">
        <v>28</v>
      </c>
      <c r="B28" s="26"/>
      <c r="C28" s="16">
        <v>40</v>
      </c>
      <c r="D28" s="25">
        <f t="shared" si="1"/>
        <v>0</v>
      </c>
    </row>
    <row r="29" spans="1:4" ht="16.5" x14ac:dyDescent="0.35">
      <c r="A29" s="18" t="s">
        <v>29</v>
      </c>
      <c r="B29" s="26"/>
      <c r="C29" s="16">
        <v>40</v>
      </c>
      <c r="D29" s="25">
        <f t="shared" si="1"/>
        <v>0</v>
      </c>
    </row>
    <row r="30" spans="1:4" ht="16.5" x14ac:dyDescent="0.35">
      <c r="A30" s="18" t="s">
        <v>30</v>
      </c>
      <c r="B30" s="26"/>
      <c r="C30" s="16">
        <v>40</v>
      </c>
      <c r="D30" s="25">
        <f t="shared" si="1"/>
        <v>0</v>
      </c>
    </row>
    <row r="31" spans="1:4" ht="17" x14ac:dyDescent="0.35">
      <c r="A31" s="14" t="s">
        <v>31</v>
      </c>
      <c r="B31" s="15"/>
      <c r="C31" s="16">
        <v>40</v>
      </c>
      <c r="D31" s="25">
        <f t="shared" si="1"/>
        <v>0</v>
      </c>
    </row>
    <row r="32" spans="1:4" ht="17" x14ac:dyDescent="0.35">
      <c r="A32" s="14" t="s">
        <v>32</v>
      </c>
      <c r="B32" s="15"/>
      <c r="C32" s="16">
        <v>40</v>
      </c>
      <c r="D32" s="19">
        <f t="shared" si="1"/>
        <v>0</v>
      </c>
    </row>
    <row r="33" spans="1:4" x14ac:dyDescent="0.35">
      <c r="A33" s="20" t="s">
        <v>53</v>
      </c>
      <c r="B33" s="21"/>
      <c r="C33" s="11"/>
      <c r="D33" s="27">
        <f>SUM(D22:D32)</f>
        <v>0</v>
      </c>
    </row>
    <row r="34" spans="1:4" x14ac:dyDescent="0.35">
      <c r="A34" s="28" t="s">
        <v>55</v>
      </c>
      <c r="B34" s="29"/>
      <c r="C34" s="30"/>
      <c r="D34" s="31"/>
    </row>
    <row r="35" spans="1:4" ht="16.5" x14ac:dyDescent="0.35">
      <c r="A35" s="32" t="s">
        <v>33</v>
      </c>
      <c r="B35" s="33"/>
      <c r="C35" s="34">
        <v>4</v>
      </c>
      <c r="D35" s="35">
        <f>B35/C35</f>
        <v>0</v>
      </c>
    </row>
    <row r="36" spans="1:4" ht="17" x14ac:dyDescent="0.35">
      <c r="A36" s="36" t="s">
        <v>34</v>
      </c>
      <c r="B36" s="33"/>
      <c r="C36" s="34">
        <v>4</v>
      </c>
      <c r="D36" s="35">
        <f t="shared" ref="D36:D45" si="2">B36/C36</f>
        <v>0</v>
      </c>
    </row>
    <row r="37" spans="1:4" ht="17" x14ac:dyDescent="0.35">
      <c r="A37" s="36" t="s">
        <v>35</v>
      </c>
      <c r="B37" s="33"/>
      <c r="C37" s="34">
        <v>4</v>
      </c>
      <c r="D37" s="35">
        <f t="shared" si="2"/>
        <v>0</v>
      </c>
    </row>
    <row r="38" spans="1:4" ht="17" x14ac:dyDescent="0.35">
      <c r="A38" s="36" t="s">
        <v>36</v>
      </c>
      <c r="B38" s="33"/>
      <c r="C38" s="34">
        <v>4</v>
      </c>
      <c r="D38" s="35">
        <f t="shared" si="2"/>
        <v>0</v>
      </c>
    </row>
    <row r="39" spans="1:4" ht="16.5" x14ac:dyDescent="0.35">
      <c r="A39" s="32" t="s">
        <v>37</v>
      </c>
      <c r="B39" s="33"/>
      <c r="C39" s="34">
        <v>4</v>
      </c>
      <c r="D39" s="35">
        <f t="shared" si="2"/>
        <v>0</v>
      </c>
    </row>
    <row r="40" spans="1:4" ht="16.5" x14ac:dyDescent="0.35">
      <c r="A40" s="32" t="s">
        <v>38</v>
      </c>
      <c r="B40" s="33"/>
      <c r="C40" s="34">
        <v>40</v>
      </c>
      <c r="D40" s="37">
        <f t="shared" si="2"/>
        <v>0</v>
      </c>
    </row>
    <row r="41" spans="1:4" ht="17" x14ac:dyDescent="0.35">
      <c r="A41" s="36" t="s">
        <v>39</v>
      </c>
      <c r="B41" s="33"/>
      <c r="C41" s="34">
        <v>40</v>
      </c>
      <c r="D41" s="37">
        <f t="shared" si="2"/>
        <v>0</v>
      </c>
    </row>
    <row r="42" spans="1:4" ht="17" x14ac:dyDescent="0.35">
      <c r="A42" s="36" t="s">
        <v>40</v>
      </c>
      <c r="B42" s="33"/>
      <c r="C42" s="34">
        <v>40</v>
      </c>
      <c r="D42" s="37">
        <f t="shared" si="2"/>
        <v>0</v>
      </c>
    </row>
    <row r="43" spans="1:4" ht="16.5" x14ac:dyDescent="0.35">
      <c r="A43" s="32" t="s">
        <v>41</v>
      </c>
      <c r="B43" s="33"/>
      <c r="C43" s="34">
        <v>40</v>
      </c>
      <c r="D43" s="37">
        <f t="shared" si="2"/>
        <v>0</v>
      </c>
    </row>
    <row r="44" spans="1:4" ht="17" x14ac:dyDescent="0.35">
      <c r="A44" s="36" t="s">
        <v>42</v>
      </c>
      <c r="B44" s="33"/>
      <c r="C44" s="34">
        <v>40</v>
      </c>
      <c r="D44" s="37">
        <f t="shared" si="2"/>
        <v>0</v>
      </c>
    </row>
    <row r="45" spans="1:4" ht="17" x14ac:dyDescent="0.35">
      <c r="A45" s="36" t="s">
        <v>43</v>
      </c>
      <c r="B45" s="33"/>
      <c r="C45" s="34">
        <v>40</v>
      </c>
      <c r="D45" s="37">
        <f t="shared" si="2"/>
        <v>0</v>
      </c>
    </row>
    <row r="46" spans="1:4" x14ac:dyDescent="0.35">
      <c r="A46" s="20" t="s">
        <v>53</v>
      </c>
      <c r="B46" s="29"/>
      <c r="C46" s="30"/>
      <c r="D46" s="38">
        <f>SUM(D35:D45)</f>
        <v>0</v>
      </c>
    </row>
    <row r="47" spans="1:4" ht="17" x14ac:dyDescent="0.35">
      <c r="A47" s="39" t="s">
        <v>44</v>
      </c>
      <c r="B47" s="40"/>
      <c r="C47" s="41">
        <v>400</v>
      </c>
      <c r="D47" s="42">
        <f>B47/C47</f>
        <v>0</v>
      </c>
    </row>
    <row r="48" spans="1:4" x14ac:dyDescent="0.35">
      <c r="A48" s="43"/>
      <c r="B48" s="44"/>
      <c r="C48" s="45"/>
      <c r="D48" s="46"/>
    </row>
    <row r="49" spans="1:4" x14ac:dyDescent="0.35">
      <c r="A49" s="49" t="s">
        <v>45</v>
      </c>
      <c r="B49" s="50"/>
      <c r="C49" s="51"/>
      <c r="D49" s="47">
        <f>SUM(D20,D33,D46,D47)</f>
        <v>0</v>
      </c>
    </row>
    <row r="51" spans="1:4" x14ac:dyDescent="0.35">
      <c r="A51" t="s">
        <v>46</v>
      </c>
    </row>
    <row r="52" spans="1:4" x14ac:dyDescent="0.35">
      <c r="A52" t="s">
        <v>47</v>
      </c>
    </row>
    <row r="54" spans="1:4" ht="15.5" x14ac:dyDescent="0.35">
      <c r="A54" s="48" t="s">
        <v>56</v>
      </c>
      <c r="B54" s="48"/>
      <c r="C54" s="48"/>
      <c r="D54" s="48"/>
    </row>
    <row r="55" spans="1:4" x14ac:dyDescent="0.35">
      <c r="A55" s="48" t="s">
        <v>48</v>
      </c>
      <c r="B55" s="48"/>
      <c r="C55" s="48"/>
      <c r="D55" s="48"/>
    </row>
    <row r="56" spans="1:4" x14ac:dyDescent="0.35">
      <c r="A56" s="48" t="s">
        <v>57</v>
      </c>
      <c r="B56" s="48"/>
      <c r="C56" s="48"/>
      <c r="D56" s="48"/>
    </row>
    <row r="57" spans="1:4" ht="16.5" x14ac:dyDescent="0.35">
      <c r="A57" s="52" t="s">
        <v>58</v>
      </c>
      <c r="B57" s="53"/>
      <c r="C57" s="53"/>
      <c r="D57" s="53"/>
    </row>
    <row r="58" spans="1:4" x14ac:dyDescent="0.35">
      <c r="A58" s="48" t="s">
        <v>49</v>
      </c>
      <c r="B58" s="48"/>
      <c r="C58" s="48"/>
      <c r="D58" s="48"/>
    </row>
    <row r="59" spans="1:4" x14ac:dyDescent="0.35">
      <c r="A59" s="48" t="s">
        <v>50</v>
      </c>
      <c r="B59" s="48"/>
      <c r="C59" s="48"/>
      <c r="D59" s="48"/>
    </row>
    <row r="61" spans="1:4" x14ac:dyDescent="0.35">
      <c r="A61" t="s">
        <v>51</v>
      </c>
    </row>
  </sheetData>
  <mergeCells count="7">
    <mergeCell ref="A59:D59"/>
    <mergeCell ref="A49:C49"/>
    <mergeCell ref="A54:D54"/>
    <mergeCell ref="A55:D55"/>
    <mergeCell ref="A56:D56"/>
    <mergeCell ref="A57:D57"/>
    <mergeCell ref="A58:D5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3211a9d-390a-484f-8f1e-0a552aa42cb1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0389020885B94E8E7F9803E41830B9" ma:contentTypeVersion="6" ma:contentTypeDescription="Crée un document." ma:contentTypeScope="" ma:versionID="0910168b37b8903f59d03e6907745be6">
  <xsd:schema xmlns:xsd="http://www.w3.org/2001/XMLSchema" xmlns:xs="http://www.w3.org/2001/XMLSchema" xmlns:p="http://schemas.microsoft.com/office/2006/metadata/properties" xmlns:ns2="1400526c-5637-492d-a82b-1e90db0f0d18" xmlns:ns3="e3211a9d-390a-484f-8f1e-0a552aa42cb1" targetNamespace="http://schemas.microsoft.com/office/2006/metadata/properties" ma:root="true" ma:fieldsID="26f8d6a0b3337e4d6a0d52b4c2ff6a2f" ns2:_="" ns3:_="">
    <xsd:import namespace="1400526c-5637-492d-a82b-1e90db0f0d18"/>
    <xsd:import namespace="e3211a9d-390a-484f-8f1e-0a552aa42c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0526c-5637-492d-a82b-1e90db0f0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211a9d-390a-484f-8f1e-0a552aa42c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C12689-BE02-40F6-ADE3-F56A72A03E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CC3045-3972-4032-8122-516D06118218}">
  <ds:schemaRefs>
    <ds:schemaRef ds:uri="http://schemas.microsoft.com/office/2006/metadata/properties"/>
    <ds:schemaRef ds:uri="http://schemas.microsoft.com/office/infopath/2007/PartnerControls"/>
    <ds:schemaRef ds:uri="e3211a9d-390a-484f-8f1e-0a552aa42cb1"/>
  </ds:schemaRefs>
</ds:datastoreItem>
</file>

<file path=customXml/itemProps3.xml><?xml version="1.0" encoding="utf-8"?>
<ds:datastoreItem xmlns:ds="http://schemas.openxmlformats.org/officeDocument/2006/customXml" ds:itemID="{584CC4D7-D5B1-46D5-A2F3-141982DD70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0526c-5637-492d-a82b-1e90db0f0d18"/>
    <ds:schemaRef ds:uri="e3211a9d-390a-484f-8f1e-0a552aa42c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2020-10-30T13:38:25Z</dcterms:created>
  <dcterms:modified xsi:type="dcterms:W3CDTF">2021-04-30T13:50:52Z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0x010100410389020885B94E8E7F9803E41830B9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